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T:\Нефтиса\Управление по региональной политике и социальным вопросам\Тендеры\2026\Белкамнефть\210926 ОТЗ 1\"/>
    </mc:Choice>
  </mc:AlternateContent>
  <xr:revisionPtr revIDLastSave="0" documentId="13_ncr:1_{C0E53D3C-3CB7-4774-8617-389AE0A0286F}" xr6:coauthVersionLast="47" xr6:coauthVersionMax="47" xr10:uidLastSave="{00000000-0000-0000-0000-000000000000}"/>
  <bookViews>
    <workbookView xWindow="-110" yWindow="-110" windowWidth="25820" windowHeight="14020" tabRatio="1000" firstSheet="1" activeTab="1" xr2:uid="{00000000-000D-0000-FFFF-FFFF00000000}"/>
  </bookViews>
  <sheets>
    <sheet name="Приложение № 3" sheetId="10" state="hidden" r:id="rId1"/>
    <sheet name="Приложение 3.3 " sheetId="133" r:id="rId2"/>
    <sheet name="Расчет нормочаса" sheetId="181" r:id="rId3"/>
    <sheet name="1 борт ред Т170" sheetId="15" r:id="rId4"/>
    <sheet name="2 гидроус мсц" sheetId="16" r:id="rId5"/>
    <sheet name="3 гидроцил отвала" sheetId="17" r:id="rId6"/>
    <sheet name="4 КПП" sheetId="18" r:id="rId7"/>
    <sheet name="5мех упр повор" sheetId="20" r:id="rId8"/>
    <sheet name="6 ПД-23" sheetId="13" r:id="rId9"/>
    <sheet name="7 Р-160" sheetId="19" r:id="rId10"/>
    <sheet name="8серв упр транс" sheetId="21" r:id="rId11"/>
    <sheet name="9 торм л" sheetId="23" r:id="rId12"/>
    <sheet name="10цил нат" sheetId="26" r:id="rId13"/>
    <sheet name="11фрик" sheetId="27" r:id="rId14"/>
    <sheet name="12вед кол" sheetId="28" r:id="rId15"/>
    <sheet name="13вод нас" sheetId="29" r:id="rId16"/>
    <sheet name="14гидросист" sheetId="30" r:id="rId17"/>
    <sheet name="15гус (нов)" sheetId="33" r:id="rId18"/>
    <sheet name="16гус болот (нов)" sheetId="35" r:id="rId19"/>
    <sheet name="17 каб тр" sheetId="37" r:id="rId20"/>
    <sheet name="18каток" sheetId="38" r:id="rId21"/>
    <sheet name="19подд кат" sheetId="39" r:id="rId22"/>
    <sheet name="20кол напр" sheetId="42" r:id="rId23"/>
    <sheet name="21мсц" sheetId="43" r:id="rId24"/>
    <sheet name="22отвал" sheetId="45" r:id="rId25"/>
    <sheet name="23серв мсц" sheetId="46" r:id="rId26"/>
    <sheet name="24сист охл" sheetId="47" r:id="rId27"/>
    <sheet name="25тел" sheetId="48" r:id="rId28"/>
    <sheet name="26элобор" sheetId="50" r:id="rId29"/>
    <sheet name="27напл башм" sheetId="91" r:id="rId30"/>
    <sheet name="28напл ролика" sheetId="92" r:id="rId31"/>
    <sheet name="29колесо напр" sheetId="93" r:id="rId32"/>
    <sheet name="30подд ролика " sheetId="94" r:id="rId33"/>
    <sheet name="31рессора" sheetId="116" r:id="rId34"/>
    <sheet name="32ТКР11Н3 " sheetId="122" r:id="rId35"/>
    <sheet name="33вед мостК-701 " sheetId="171" r:id="rId36"/>
    <sheet name="34 Трактор К-701" sheetId="140" r:id="rId37"/>
    <sheet name="35 ремонт баровой цепи" sheetId="175" r:id="rId38"/>
    <sheet name="36 радиатора Т-150" sheetId="149" r:id="rId39"/>
    <sheet name="37 ремонт баровой" sheetId="176" r:id="rId40"/>
    <sheet name="38 РКПП ДЗ -98" sheetId="177" r:id="rId41"/>
    <sheet name="39 Р-80" sheetId="144" r:id="rId42"/>
    <sheet name="40мсцМТЗ" sheetId="146" r:id="rId43"/>
    <sheet name="41отвал ДЗ-122" sheetId="147" r:id="rId44"/>
    <sheet name="42отвал К-701" sheetId="148" r:id="rId45"/>
    <sheet name="43 зад мостК-701" sheetId="145" r:id="rId46"/>
    <sheet name="44 редуктор моста" sheetId="161" r:id="rId47"/>
    <sheet name="45ТНВД-Д 160" sheetId="143" r:id="rId48"/>
    <sheet name="46 форс" sheetId="25" r:id="rId49"/>
    <sheet name="47 Д-160" sheetId="9" r:id="rId50"/>
    <sheet name="48двигД-240,Д245 " sheetId="124" r:id="rId51"/>
    <sheet name="49 шл кв Д-160,240,245,260" sheetId="131" r:id="rId52"/>
    <sheet name="50 шл кв ПД-23" sheetId="172" r:id="rId53"/>
    <sheet name="51 РЕмонт ДВС ЯМЗ 236" sheetId="179" r:id="rId54"/>
    <sheet name="52 РЕмонт ЯМЗ 238" sheetId="180" r:id="rId55"/>
    <sheet name="53 нч обсл" sheetId="165" r:id="rId56"/>
    <sheet name="54 пробег" sheetId="182" r:id="rId57"/>
    <sheet name="Лист1" sheetId="183" r:id="rId58"/>
  </sheets>
  <externalReferences>
    <externalReference r:id="rId59"/>
    <externalReference r:id="rId60"/>
    <externalReference r:id="rId61"/>
    <externalReference r:id="rId62"/>
    <externalReference r:id="rId63"/>
    <externalReference r:id="rId64"/>
  </externalReferences>
  <definedNames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f">[1]spr!$C$1:$C$26</definedName>
    <definedName name="end" localSheetId="34">#REF!</definedName>
    <definedName name="end" localSheetId="35">#REF!</definedName>
    <definedName name="end" localSheetId="36">#REF!</definedName>
    <definedName name="end" localSheetId="38">#REF!</definedName>
    <definedName name="end" localSheetId="41">#REF!</definedName>
    <definedName name="end" localSheetId="42">#REF!</definedName>
    <definedName name="end" localSheetId="43">#REF!</definedName>
    <definedName name="end" localSheetId="44">#REF!</definedName>
    <definedName name="end" localSheetId="45">#REF!</definedName>
    <definedName name="end" localSheetId="47">#REF!</definedName>
    <definedName name="end" localSheetId="50">#REF!</definedName>
    <definedName name="end" localSheetId="51">#REF!</definedName>
    <definedName name="end" localSheetId="52">#REF!</definedName>
    <definedName name="end" localSheetId="55">#REF!</definedName>
    <definedName name="end" localSheetId="1">#REF!</definedName>
    <definedName name="end">#REF!</definedName>
    <definedName name="firms">[2]spr!$C$1:$C$16</definedName>
    <definedName name="hgj">[3]spr!$C$1:$C$15</definedName>
    <definedName name="kontr">[2]spr!$C$1:$C$27</definedName>
    <definedName name="MR">[2]spr!$C$41:$C$89</definedName>
    <definedName name="NDS">[2]spr!$C$36:$C$37</definedName>
    <definedName name="point1" localSheetId="34">#REF!</definedName>
    <definedName name="point1" localSheetId="35">#REF!</definedName>
    <definedName name="point1" localSheetId="36">#REF!</definedName>
    <definedName name="point1" localSheetId="38">#REF!</definedName>
    <definedName name="point1" localSheetId="41">#REF!</definedName>
    <definedName name="point1" localSheetId="42">#REF!</definedName>
    <definedName name="point1" localSheetId="43">#REF!</definedName>
    <definedName name="point1" localSheetId="44">#REF!</definedName>
    <definedName name="point1" localSheetId="45">#REF!</definedName>
    <definedName name="point1" localSheetId="47">#REF!</definedName>
    <definedName name="point1" localSheetId="50">#REF!</definedName>
    <definedName name="point1" localSheetId="51">#REF!</definedName>
    <definedName name="point1" localSheetId="52">#REF!</definedName>
    <definedName name="point1" localSheetId="55">#REF!</definedName>
    <definedName name="point1" localSheetId="1">#REF!</definedName>
    <definedName name="point1">#REF!</definedName>
    <definedName name="point2" localSheetId="34">#REF!</definedName>
    <definedName name="point2" localSheetId="35">#REF!</definedName>
    <definedName name="point2" localSheetId="36">#REF!</definedName>
    <definedName name="point2" localSheetId="38">#REF!</definedName>
    <definedName name="point2" localSheetId="41">#REF!</definedName>
    <definedName name="point2" localSheetId="42">#REF!</definedName>
    <definedName name="point2" localSheetId="43">#REF!</definedName>
    <definedName name="point2" localSheetId="44">#REF!</definedName>
    <definedName name="point2" localSheetId="45">#REF!</definedName>
    <definedName name="point2" localSheetId="47">#REF!</definedName>
    <definedName name="point2" localSheetId="50">#REF!</definedName>
    <definedName name="point2" localSheetId="51">#REF!</definedName>
    <definedName name="point2" localSheetId="52">#REF!</definedName>
    <definedName name="point2" localSheetId="55">#REF!</definedName>
    <definedName name="point2" localSheetId="1">#REF!</definedName>
    <definedName name="point2">#REF!</definedName>
    <definedName name="sdvig">[2]spr!$C$30:$C$34</definedName>
    <definedName name="TEST0">#REF!</definedName>
    <definedName name="TEST31" localSheetId="34">[4]БКН!#REF!</definedName>
    <definedName name="TEST31" localSheetId="35">[4]БКН!#REF!</definedName>
    <definedName name="TEST31" localSheetId="36">[4]БКН!#REF!</definedName>
    <definedName name="TEST31" localSheetId="38">[4]БКН!#REF!</definedName>
    <definedName name="TEST31" localSheetId="41">[4]БКН!#REF!</definedName>
    <definedName name="TEST31" localSheetId="42">[4]БКН!#REF!</definedName>
    <definedName name="TEST31" localSheetId="43">[4]БКН!#REF!</definedName>
    <definedName name="TEST31" localSheetId="44">[4]БКН!#REF!</definedName>
    <definedName name="TEST31" localSheetId="45">[4]БКН!#REF!</definedName>
    <definedName name="TEST31" localSheetId="47">[4]БКН!#REF!</definedName>
    <definedName name="TEST31" localSheetId="50">[4]БКН!#REF!</definedName>
    <definedName name="TEST31" localSheetId="51">[4]БКН!#REF!</definedName>
    <definedName name="TEST31" localSheetId="52">[4]БКН!#REF!</definedName>
    <definedName name="TEST31" localSheetId="55">[4]БКН!#REF!</definedName>
    <definedName name="TEST31" localSheetId="1">[4]БКН!#REF!</definedName>
    <definedName name="TEST31">[4]БКН!#REF!</definedName>
    <definedName name="TESTHKEY">#REF!</definedName>
    <definedName name="TESTKEYS">#REF!</definedName>
    <definedName name="TESTVKEY">#REF!</definedName>
    <definedName name="вал" localSheetId="35">#REF!</definedName>
    <definedName name="вал" localSheetId="36">#REF!</definedName>
    <definedName name="вал" localSheetId="38">#REF!</definedName>
    <definedName name="вал" localSheetId="41">#REF!</definedName>
    <definedName name="вал" localSheetId="42">#REF!</definedName>
    <definedName name="вал" localSheetId="43">#REF!</definedName>
    <definedName name="вал" localSheetId="44">#REF!</definedName>
    <definedName name="вал" localSheetId="45">#REF!</definedName>
    <definedName name="вал" localSheetId="47">#REF!</definedName>
    <definedName name="вал" localSheetId="52">#REF!</definedName>
    <definedName name="вал" localSheetId="55">#REF!</definedName>
    <definedName name="вал" localSheetId="1">#REF!</definedName>
    <definedName name="вал">#REF!</definedName>
    <definedName name="валпд" localSheetId="35">#REF!</definedName>
    <definedName name="валпд" localSheetId="52">#REF!</definedName>
    <definedName name="валпд" localSheetId="55">#REF!</definedName>
    <definedName name="валпд">#REF!</definedName>
    <definedName name="дв" localSheetId="35">[4]БКН!#REF!</definedName>
    <definedName name="дв" localSheetId="52">[4]БКН!#REF!</definedName>
    <definedName name="дв" localSheetId="55">[4]БКН!#REF!</definedName>
    <definedName name="дв">[4]БКН!#REF!</definedName>
    <definedName name="Двигатель" localSheetId="35">#REF!</definedName>
    <definedName name="Двигатель" localSheetId="36">#REF!</definedName>
    <definedName name="Двигатель" localSheetId="38">#REF!</definedName>
    <definedName name="Двигатель" localSheetId="41">#REF!</definedName>
    <definedName name="Двигатель" localSheetId="42">#REF!</definedName>
    <definedName name="Двигатель" localSheetId="43">#REF!</definedName>
    <definedName name="Двигатель" localSheetId="44">#REF!</definedName>
    <definedName name="Двигатель" localSheetId="45">#REF!</definedName>
    <definedName name="Двигатель" localSheetId="47">#REF!</definedName>
    <definedName name="Двигатель" localSheetId="51">#REF!</definedName>
    <definedName name="Двигатель" localSheetId="52">#REF!</definedName>
    <definedName name="Двигатель" localSheetId="55">#REF!</definedName>
    <definedName name="Двигатель" localSheetId="1">#REF!</definedName>
    <definedName name="Двигатель">#REF!</definedName>
    <definedName name="ддддддд" localSheetId="35">#REF!</definedName>
    <definedName name="ддддддд" localSheetId="38">#REF!</definedName>
    <definedName name="ддддддд" localSheetId="41">#REF!</definedName>
    <definedName name="ддддддд" localSheetId="42">#REF!</definedName>
    <definedName name="ддддддд" localSheetId="43">#REF!</definedName>
    <definedName name="ддддддд" localSheetId="44">#REF!</definedName>
    <definedName name="ддддддд" localSheetId="45">#REF!</definedName>
    <definedName name="ддддддд" localSheetId="47">#REF!</definedName>
    <definedName name="ддддддд" localSheetId="52">#REF!</definedName>
    <definedName name="ддддддд" localSheetId="55">#REF!</definedName>
    <definedName name="ддддддд">#REF!</definedName>
    <definedName name="ёёёёёё" localSheetId="35">[4]БКН!#REF!</definedName>
    <definedName name="ёёёёёё" localSheetId="36">[4]БКН!#REF!</definedName>
    <definedName name="ёёёёёё" localSheetId="38">[4]БКН!#REF!</definedName>
    <definedName name="ёёёёёё" localSheetId="41">[4]БКН!#REF!</definedName>
    <definedName name="ёёёёёё" localSheetId="42">[4]БКН!#REF!</definedName>
    <definedName name="ёёёёёё" localSheetId="43">[4]БКН!#REF!</definedName>
    <definedName name="ёёёёёё" localSheetId="44">[4]БКН!#REF!</definedName>
    <definedName name="ёёёёёё" localSheetId="45">[4]БКН!#REF!</definedName>
    <definedName name="ёёёёёё" localSheetId="47">[4]БКН!#REF!</definedName>
    <definedName name="ёёёёёё" localSheetId="52">[4]БКН!#REF!</definedName>
    <definedName name="ёёёёёё" localSheetId="55">[4]БКН!#REF!</definedName>
    <definedName name="ёёёёёё">[4]БКН!#REF!</definedName>
    <definedName name="ёёёёёёёёёёёёёёёёёёёёёёёёёёёёёё" localSheetId="35">#REF!</definedName>
    <definedName name="ёёёёёёёёёёёёёёёёёёёёёёёёёёёёёё" localSheetId="36">#REF!</definedName>
    <definedName name="ёёёёёёёёёёёёёёёёёёёёёёёёёёёёёё" localSheetId="38">#REF!</definedName>
    <definedName name="ёёёёёёёёёёёёёёёёёёёёёёёёёёёёёё" localSheetId="41">#REF!</definedName>
    <definedName name="ёёёёёёёёёёёёёёёёёёёёёёёёёёёёёё" localSheetId="42">#REF!</definedName>
    <definedName name="ёёёёёёёёёёёёёёёёёёёёёёёёёёёёёё" localSheetId="43">#REF!</definedName>
    <definedName name="ёёёёёёёёёёёёёёёёёёёёёёёёёёёёёё" localSheetId="44">#REF!</definedName>
    <definedName name="ёёёёёёёёёёёёёёёёёёёёёёёёёёёёёё" localSheetId="45">#REF!</definedName>
    <definedName name="ёёёёёёёёёёёёёёёёёёёёёёёёёёёёёё" localSheetId="47">#REF!</definedName>
    <definedName name="ёёёёёёёёёёёёёёёёёёёёёёёёёёёёёё" localSheetId="52">#REF!</definedName>
    <definedName name="ёёёёёёёёёёёёёёёёёёёёёёёёёёёёёё" localSheetId="55">#REF!</definedName>
    <definedName name="ёёёёёёёёёёёёёёёёёёёёёёёёёёёёёё">#REF!</definedName>
    <definedName name="_xlnm.Print_Titles" localSheetId="1">'Приложение 3.3 '!$6:$6</definedName>
    <definedName name="_xlnm.Print_Titles" localSheetId="0">'Приложение № 3'!$12:$12</definedName>
    <definedName name="ззззззззззззззззззззззззз" localSheetId="35">#REF!</definedName>
    <definedName name="ззззззззззззззззззззззззз" localSheetId="38">#REF!</definedName>
    <definedName name="ззззззззззззззззззззззззз" localSheetId="41">#REF!</definedName>
    <definedName name="ззззззззззззззззззззззззз" localSheetId="42">#REF!</definedName>
    <definedName name="ззззззззззззззззззззззззз" localSheetId="43">#REF!</definedName>
    <definedName name="ззззззззззззззззззззззззз" localSheetId="44">#REF!</definedName>
    <definedName name="ззззззззззззззззззззззззз" localSheetId="45">#REF!</definedName>
    <definedName name="ззззззззззззззззззззззззз" localSheetId="47">#REF!</definedName>
    <definedName name="ззззззззззззззззззззззззз" localSheetId="52">#REF!</definedName>
    <definedName name="ззззззззззззззззззззззззз" localSheetId="55">#REF!</definedName>
    <definedName name="ззззззззззззззззззззззззз">#REF!</definedName>
    <definedName name="ииииииии" localSheetId="35">#REF!</definedName>
    <definedName name="ииииииии" localSheetId="36">#REF!</definedName>
    <definedName name="ииииииии" localSheetId="38">#REF!</definedName>
    <definedName name="ииииииии" localSheetId="41">#REF!</definedName>
    <definedName name="ииииииии" localSheetId="42">#REF!</definedName>
    <definedName name="ииииииии" localSheetId="43">#REF!</definedName>
    <definedName name="ииииииии" localSheetId="44">#REF!</definedName>
    <definedName name="ииииииии" localSheetId="45">#REF!</definedName>
    <definedName name="ииииииии" localSheetId="47">#REF!</definedName>
    <definedName name="ииииииии" localSheetId="52">#REF!</definedName>
    <definedName name="ииииииии" localSheetId="55">#REF!</definedName>
    <definedName name="ииииииии">#REF!</definedName>
    <definedName name="иит" localSheetId="35">[4]БКН!#REF!</definedName>
    <definedName name="иит" localSheetId="36">[4]БКН!#REF!</definedName>
    <definedName name="иит" localSheetId="38">[4]БКН!#REF!</definedName>
    <definedName name="иит" localSheetId="41">[4]БКН!#REF!</definedName>
    <definedName name="иит" localSheetId="42">[4]БКН!#REF!</definedName>
    <definedName name="иит" localSheetId="43">[4]БКН!#REF!</definedName>
    <definedName name="иит" localSheetId="44">[4]БКН!#REF!</definedName>
    <definedName name="иит" localSheetId="45">[4]БКН!#REF!</definedName>
    <definedName name="иит" localSheetId="47">[4]БКН!#REF!</definedName>
    <definedName name="иит" localSheetId="52">[4]БКН!#REF!</definedName>
    <definedName name="иит" localSheetId="55">[4]БКН!#REF!</definedName>
    <definedName name="иит">[4]БКН!#REF!</definedName>
    <definedName name="йййййййййййййййй" localSheetId="35">[4]БКН!#REF!</definedName>
    <definedName name="йййййййййййййййй" localSheetId="36">[4]БКН!#REF!</definedName>
    <definedName name="йййййййййййййййй" localSheetId="38">[4]БКН!#REF!</definedName>
    <definedName name="йййййййййййййййй" localSheetId="41">[4]БКН!#REF!</definedName>
    <definedName name="йййййййййййййййй" localSheetId="42">[4]БКН!#REF!</definedName>
    <definedName name="йййййййййййййййй" localSheetId="43">[4]БКН!#REF!</definedName>
    <definedName name="йййййййййййййййй" localSheetId="44">[4]БКН!#REF!</definedName>
    <definedName name="йййййййййййййййй" localSheetId="45">[4]БКН!#REF!</definedName>
    <definedName name="йййййййййййййййй" localSheetId="47">[4]БКН!#REF!</definedName>
    <definedName name="йййййййййййййййй" localSheetId="52">[4]БКН!#REF!</definedName>
    <definedName name="йййййййййййййййй" localSheetId="55">[4]БКН!#REF!</definedName>
    <definedName name="йййййййййййййййй">[4]БКН!#REF!</definedName>
    <definedName name="ййййййййййййййййййййййййййй" localSheetId="35">#REF!</definedName>
    <definedName name="ййййййййййййййййййййййййййй" localSheetId="36">#REF!</definedName>
    <definedName name="ййййййййййййййййййййййййййй" localSheetId="38">#REF!</definedName>
    <definedName name="ййййййййййййййййййййййййййй" localSheetId="41">#REF!</definedName>
    <definedName name="ййййййййййййййййййййййййййй" localSheetId="42">#REF!</definedName>
    <definedName name="ййййййййййййййййййййййййййй" localSheetId="43">#REF!</definedName>
    <definedName name="ййййййййййййййййййййййййййй" localSheetId="44">#REF!</definedName>
    <definedName name="ййййййййййййййййййййййййййй" localSheetId="45">#REF!</definedName>
    <definedName name="ййййййййййййййййййййййййййй" localSheetId="47">#REF!</definedName>
    <definedName name="ййййййййййййййййййййййййййй" localSheetId="52">#REF!</definedName>
    <definedName name="ййййййййййййййййййййййййййй" localSheetId="55">#REF!</definedName>
    <definedName name="ййййййййййййййййййййййййййй">#REF!</definedName>
    <definedName name="ЙЙЙЙЙЙЙЙЙЙЙЙЙЙЙЙЙЙЙЙЙЙЙЙЙЙЙЙЙЙЙЙЙЙЙЙЙЙЙЙЙЙЙЙЙЙ" localSheetId="35">#REF!</definedName>
    <definedName name="ЙЙЙЙЙЙЙЙЙЙЙЙЙЙЙЙЙЙЙЙЙЙЙЙЙЙЙЙЙЙЙЙЙЙЙЙЙЙЙЙЙЙЙЙЙЙ" localSheetId="52">#REF!</definedName>
    <definedName name="ЙЙЙЙЙЙЙЙЙЙЙЙЙЙЙЙЙЙЙЙЙЙЙЙЙЙЙЙЙЙЙЙЙЙЙЙЙЙЙЙЙЙЙЙЙЙ" localSheetId="55">#REF!</definedName>
    <definedName name="ЙЙЙЙЙЙЙЙЙЙЙЙЙЙЙЙЙЙЙЙЙЙЙЙЙЙЙЙЙЙЙЙЙЙЙЙЙЙЙЙЙЙЙЙЙЙ">#REF!</definedName>
    <definedName name="к" localSheetId="35">#REF!</definedName>
    <definedName name="к" localSheetId="36">#REF!</definedName>
    <definedName name="к" localSheetId="38">#REF!</definedName>
    <definedName name="к" localSheetId="41">#REF!</definedName>
    <definedName name="к" localSheetId="42">#REF!</definedName>
    <definedName name="к" localSheetId="43">#REF!</definedName>
    <definedName name="к" localSheetId="44">#REF!</definedName>
    <definedName name="к" localSheetId="45">#REF!</definedName>
    <definedName name="к" localSheetId="47">#REF!</definedName>
    <definedName name="к" localSheetId="52">#REF!</definedName>
    <definedName name="к" localSheetId="55">#REF!</definedName>
    <definedName name="к" localSheetId="1">#REF!</definedName>
    <definedName name="к">#REF!</definedName>
    <definedName name="КК" localSheetId="35">#REF!</definedName>
    <definedName name="КК" localSheetId="52">#REF!</definedName>
    <definedName name="КК" localSheetId="55">#REF!</definedName>
    <definedName name="КК">#REF!</definedName>
    <definedName name="МЧЯСАЕ" localSheetId="35">#REF!</definedName>
    <definedName name="МЧЯСАЕ" localSheetId="52">#REF!</definedName>
    <definedName name="МЧЯСАЕ" localSheetId="55">#REF!</definedName>
    <definedName name="МЧЯСАЕ">#REF!</definedName>
    <definedName name="н">[4]БКН!#REF!</definedName>
    <definedName name="ннн">#REF!</definedName>
    <definedName name="нннннн" localSheetId="35">#REF!</definedName>
    <definedName name="нннннн" localSheetId="36">#REF!</definedName>
    <definedName name="нннннн" localSheetId="38">#REF!</definedName>
    <definedName name="нннннн" localSheetId="41">#REF!</definedName>
    <definedName name="нннннн" localSheetId="42">#REF!</definedName>
    <definedName name="нннннн" localSheetId="43">#REF!</definedName>
    <definedName name="нннннн" localSheetId="44">#REF!</definedName>
    <definedName name="нннннн" localSheetId="45">#REF!</definedName>
    <definedName name="нннннн" localSheetId="47">#REF!</definedName>
    <definedName name="нннннн" localSheetId="52">#REF!</definedName>
    <definedName name="нннннн" localSheetId="55">#REF!</definedName>
    <definedName name="нннннн" localSheetId="1">#REF!</definedName>
    <definedName name="нннннн">#REF!</definedName>
    <definedName name="о" localSheetId="35">#REF!</definedName>
    <definedName name="о" localSheetId="36">#REF!</definedName>
    <definedName name="о" localSheetId="38">#REF!</definedName>
    <definedName name="о" localSheetId="41">#REF!</definedName>
    <definedName name="о" localSheetId="42">#REF!</definedName>
    <definedName name="о" localSheetId="43">#REF!</definedName>
    <definedName name="о" localSheetId="44">#REF!</definedName>
    <definedName name="о" localSheetId="45">#REF!</definedName>
    <definedName name="о" localSheetId="47">#REF!</definedName>
    <definedName name="о" localSheetId="52">#REF!</definedName>
    <definedName name="о" localSheetId="55">#REF!</definedName>
    <definedName name="о">#REF!</definedName>
    <definedName name="_xlnm.Print_Area" localSheetId="3">'1 борт ред Т170'!$A$1:$G$20</definedName>
    <definedName name="_xlnm.Print_Area" localSheetId="12">'10цил нат'!$A$1:$G$16</definedName>
    <definedName name="_xlnm.Print_Area" localSheetId="13">'11фрик'!$A$1:$G$19</definedName>
    <definedName name="_xlnm.Print_Area" localSheetId="14">'12вед кол'!$A$1:$G$14</definedName>
    <definedName name="_xlnm.Print_Area" localSheetId="15">'13вод нас'!$A$1:$G$17</definedName>
    <definedName name="_xlnm.Print_Area" localSheetId="16">'14гидросист'!$A$1:$G$23</definedName>
    <definedName name="_xlnm.Print_Area" localSheetId="17">'15гус (нов)'!$A$1:$G$17</definedName>
    <definedName name="_xlnm.Print_Area" localSheetId="18">'16гус болот (нов)'!$A$1:$G$17</definedName>
    <definedName name="_xlnm.Print_Area" localSheetId="4">'2 гидроус мсц'!$A$1:$G$25</definedName>
    <definedName name="_xlnm.Print_Area" localSheetId="22">'20кол напр'!$A$1:$G$18</definedName>
    <definedName name="_xlnm.Print_Area" localSheetId="27">'25тел'!$A$1:$G$23</definedName>
    <definedName name="_xlnm.Print_Area" localSheetId="28">'26элобор'!$A$1:$G$24</definedName>
    <definedName name="_xlnm.Print_Area" localSheetId="29">'27напл башм'!$A$1:$G$14</definedName>
    <definedName name="_xlnm.Print_Area" localSheetId="30">'28напл ролика'!$A$1:$G$15</definedName>
    <definedName name="_xlnm.Print_Area" localSheetId="31">'29колесо напр'!$A$1:$G$14</definedName>
    <definedName name="_xlnm.Print_Area" localSheetId="5">'3 гидроцил отвала'!$A$1:$G$16</definedName>
    <definedName name="_xlnm.Print_Area" localSheetId="32">'30подд ролика '!$A$1:$G$15</definedName>
    <definedName name="_xlnm.Print_Area" localSheetId="41">'39 Р-80'!$A$1:$G$15</definedName>
    <definedName name="_xlnm.Print_Area" localSheetId="6">'4 КПП'!$A$1:$G$22</definedName>
    <definedName name="_xlnm.Print_Area" localSheetId="46">'44 редуктор моста'!$A$1:$G$21</definedName>
    <definedName name="_xlnm.Print_Area" localSheetId="47">'45ТНВД-Д 160'!$A$1:$G$21</definedName>
    <definedName name="_xlnm.Print_Area" localSheetId="48">'46 форс'!$A$1:$G$18</definedName>
    <definedName name="_xlnm.Print_Area" localSheetId="49">'47 Д-160'!$A$1:$G$30</definedName>
    <definedName name="_xlnm.Print_Area" localSheetId="51">'49 шл кв Д-160,240,245,260'!$A$1:$G$17</definedName>
    <definedName name="_xlnm.Print_Area" localSheetId="52">'50 шл кв ПД-23'!$A$1:$G$17</definedName>
    <definedName name="_xlnm.Print_Area" localSheetId="55">'53 нч обсл'!$A$1:$G$15</definedName>
    <definedName name="_xlnm.Print_Area" localSheetId="7">'5мех упр повор'!$A$1:$G$16</definedName>
    <definedName name="_xlnm.Print_Area" localSheetId="8">'6 ПД-23'!$A$1:$G$27</definedName>
    <definedName name="_xlnm.Print_Area" localSheetId="9">'7 Р-160'!$A$1:$G$16</definedName>
    <definedName name="_xlnm.Print_Area" localSheetId="10">'8серв упр транс'!$A$1:$G$20</definedName>
    <definedName name="_xlnm.Print_Area" localSheetId="11">'9 торм л'!$A$1:$G$15</definedName>
    <definedName name="_xlnm.Print_Area" localSheetId="1">'Приложение 3.3 '!$A$1:$D$73</definedName>
    <definedName name="_xlnm.Print_Area" localSheetId="0">'Приложение № 3'!$A$1:$D$64</definedName>
    <definedName name="оо" localSheetId="35">#REF!</definedName>
    <definedName name="оо" localSheetId="36">#REF!</definedName>
    <definedName name="оо" localSheetId="38">#REF!</definedName>
    <definedName name="оо" localSheetId="41">#REF!</definedName>
    <definedName name="оо" localSheetId="42">#REF!</definedName>
    <definedName name="оо" localSheetId="43">#REF!</definedName>
    <definedName name="оо" localSheetId="44">#REF!</definedName>
    <definedName name="оо" localSheetId="45">#REF!</definedName>
    <definedName name="оо" localSheetId="47">#REF!</definedName>
    <definedName name="оо" localSheetId="52">#REF!</definedName>
    <definedName name="оо" localSheetId="55">#REF!</definedName>
    <definedName name="оо">#REF!</definedName>
    <definedName name="отвал" localSheetId="35">#REF!</definedName>
    <definedName name="отвал" localSheetId="36">#REF!</definedName>
    <definedName name="отвал" localSheetId="38">#REF!</definedName>
    <definedName name="отвал" localSheetId="41">#REF!</definedName>
    <definedName name="отвал" localSheetId="42">#REF!</definedName>
    <definedName name="отвал" localSheetId="43">#REF!</definedName>
    <definedName name="отвал" localSheetId="44">#REF!</definedName>
    <definedName name="отвал" localSheetId="45">#REF!</definedName>
    <definedName name="отвал" localSheetId="47">#REF!</definedName>
    <definedName name="отвал" localSheetId="52">#REF!</definedName>
    <definedName name="отвал" localSheetId="55">#REF!</definedName>
    <definedName name="отвал">#REF!</definedName>
    <definedName name="пдпдпд" localSheetId="35">[4]БКН!#REF!</definedName>
    <definedName name="пдпдпд" localSheetId="52">[4]БКН!#REF!</definedName>
    <definedName name="пдпдпд" localSheetId="55">[4]БКН!#REF!</definedName>
    <definedName name="пдпдпд">[4]БКН!#REF!</definedName>
    <definedName name="плылщеЭЦУЬМПЬ" localSheetId="35">#REF!</definedName>
    <definedName name="плылщеЭЦУЬМПЬ" localSheetId="52">#REF!</definedName>
    <definedName name="плылщеЭЦУЬМПЬ" localSheetId="55">#REF!</definedName>
    <definedName name="плылщеЭЦУЬМПЬ">#REF!</definedName>
    <definedName name="Подразделения">[5]Подразделения!$B$2:$B$56</definedName>
    <definedName name="реинт">[4]БКН!#REF!</definedName>
    <definedName name="рои" localSheetId="35">#REF!</definedName>
    <definedName name="рои" localSheetId="52">#REF!</definedName>
    <definedName name="рои" localSheetId="55">#REF!</definedName>
    <definedName name="рои">#REF!</definedName>
    <definedName name="ррррррррррррррррррр" localSheetId="35">#REF!</definedName>
    <definedName name="ррррррррррррррррррр" localSheetId="38">#REF!</definedName>
    <definedName name="ррррррррррррррррррр" localSheetId="41">#REF!</definedName>
    <definedName name="ррррррррррррррррррр" localSheetId="42">#REF!</definedName>
    <definedName name="ррррррррррррррррррр" localSheetId="43">#REF!</definedName>
    <definedName name="ррррррррррррррррррр" localSheetId="44">#REF!</definedName>
    <definedName name="ррррррррррррррррррр" localSheetId="45">#REF!</definedName>
    <definedName name="ррррррррррррррррррр" localSheetId="47">#REF!</definedName>
    <definedName name="ррррррррррррррррррр" localSheetId="52">#REF!</definedName>
    <definedName name="ррррррррррррррррррр" localSheetId="55">#REF!</definedName>
    <definedName name="ррррррррррррррррррр">#REF!</definedName>
    <definedName name="рррррррррррррррррррр" localSheetId="35">#REF!</definedName>
    <definedName name="рррррррррррррррррррр" localSheetId="36">#REF!</definedName>
    <definedName name="рррррррррррррррррррр" localSheetId="38">#REF!</definedName>
    <definedName name="рррррррррррррррррррр" localSheetId="41">#REF!</definedName>
    <definedName name="рррррррррррррррррррр" localSheetId="42">#REF!</definedName>
    <definedName name="рррррррррррррррррррр" localSheetId="43">#REF!</definedName>
    <definedName name="рррррррррррррррррррр" localSheetId="44">#REF!</definedName>
    <definedName name="рррррррррррррррррррр" localSheetId="45">#REF!</definedName>
    <definedName name="рррррррррррррррррррр" localSheetId="47">#REF!</definedName>
    <definedName name="рррррррррррррррррррр" localSheetId="52">#REF!</definedName>
    <definedName name="рррррррррррррррррррр" localSheetId="55">#REF!</definedName>
    <definedName name="рррррррррррррррррррр" localSheetId="1">#REF!</definedName>
    <definedName name="рррррррррррррррррррр">#REF!</definedName>
    <definedName name="С0" localSheetId="35">#REF!</definedName>
    <definedName name="С0" localSheetId="36">#REF!</definedName>
    <definedName name="С0" localSheetId="38">#REF!</definedName>
    <definedName name="С0" localSheetId="41">#REF!</definedName>
    <definedName name="С0" localSheetId="42">#REF!</definedName>
    <definedName name="С0" localSheetId="43">#REF!</definedName>
    <definedName name="С0" localSheetId="44">#REF!</definedName>
    <definedName name="С0" localSheetId="45">#REF!</definedName>
    <definedName name="С0" localSheetId="47">#REF!</definedName>
    <definedName name="С0" localSheetId="52">#REF!</definedName>
    <definedName name="С0" localSheetId="55">#REF!</definedName>
    <definedName name="С0">#REF!</definedName>
    <definedName name="СЕКНФЫКЕРАЕО" localSheetId="35">#REF!</definedName>
    <definedName name="СЕКНФЫКЕРАЕО" localSheetId="52">#REF!</definedName>
    <definedName name="СЕКНФЫКЕРАЕО" localSheetId="55">#REF!</definedName>
    <definedName name="СЕКНФЫКЕРАЕО">#REF!</definedName>
    <definedName name="Состояние">[6]Справочник!$A$2:$A$6</definedName>
    <definedName name="ссмчамувауа" localSheetId="35">#REF!</definedName>
    <definedName name="ссмчамувауа" localSheetId="38">#REF!</definedName>
    <definedName name="ссмчамувауа" localSheetId="41">#REF!</definedName>
    <definedName name="ссмчамувауа" localSheetId="42">#REF!</definedName>
    <definedName name="ссмчамувауа" localSheetId="43">#REF!</definedName>
    <definedName name="ссмчамувауа" localSheetId="44">#REF!</definedName>
    <definedName name="ссмчамувауа" localSheetId="45">#REF!</definedName>
    <definedName name="ссмчамувауа" localSheetId="47">#REF!</definedName>
    <definedName name="ссмчамувауа" localSheetId="52">#REF!</definedName>
    <definedName name="ссмчамувауа" localSheetId="55">#REF!</definedName>
    <definedName name="ссмчамувауа">#REF!</definedName>
    <definedName name="тест" localSheetId="35">[4]БКН!#REF!</definedName>
    <definedName name="тест" localSheetId="52">[4]БКН!#REF!</definedName>
    <definedName name="тест" localSheetId="55">[4]БКН!#REF!</definedName>
    <definedName name="тест">[4]БКН!#REF!</definedName>
    <definedName name="трактор" localSheetId="35">#REF!</definedName>
    <definedName name="трактор" localSheetId="38">#REF!</definedName>
    <definedName name="трактор" localSheetId="41">#REF!</definedName>
    <definedName name="трактор" localSheetId="42">#REF!</definedName>
    <definedName name="трактор" localSheetId="43">#REF!</definedName>
    <definedName name="трактор" localSheetId="44">#REF!</definedName>
    <definedName name="трактор" localSheetId="45">#REF!</definedName>
    <definedName name="трактор" localSheetId="47">#REF!</definedName>
    <definedName name="трактор" localSheetId="52">#REF!</definedName>
    <definedName name="трактор" localSheetId="55">#REF!</definedName>
    <definedName name="трактор">#REF!</definedName>
    <definedName name="тттт" localSheetId="35">[4]БКН!#REF!</definedName>
    <definedName name="тттт" localSheetId="36">[4]БКН!#REF!</definedName>
    <definedName name="тттт" localSheetId="38">[4]БКН!#REF!</definedName>
    <definedName name="тттт" localSheetId="41">[4]БКН!#REF!</definedName>
    <definedName name="тттт" localSheetId="42">[4]БКН!#REF!</definedName>
    <definedName name="тттт" localSheetId="43">[4]БКН!#REF!</definedName>
    <definedName name="тттт" localSheetId="44">[4]БКН!#REF!</definedName>
    <definedName name="тттт" localSheetId="45">[4]БКН!#REF!</definedName>
    <definedName name="тттт" localSheetId="47">[4]БКН!#REF!</definedName>
    <definedName name="тттт" localSheetId="52">[4]БКН!#REF!</definedName>
    <definedName name="тттт" localSheetId="55">[4]БКН!#REF!</definedName>
    <definedName name="тттт" localSheetId="1">[4]БКН!#REF!</definedName>
    <definedName name="тттт">[4]БКН!#REF!</definedName>
    <definedName name="у" localSheetId="35">[4]БКН!#REF!</definedName>
    <definedName name="у" localSheetId="52">[4]БКН!#REF!</definedName>
    <definedName name="у" localSheetId="55">[4]БКН!#REF!</definedName>
    <definedName name="у">[4]БКН!#REF!</definedName>
    <definedName name="уууууууууууууууууууууууууу" localSheetId="35">[4]БКН!#REF!</definedName>
    <definedName name="уууууууууууууууууууууууууу" localSheetId="38">[4]БКН!#REF!</definedName>
    <definedName name="уууууууууууууууууууууууууу" localSheetId="41">[4]БКН!#REF!</definedName>
    <definedName name="уууууууууууууууууууууууууу" localSheetId="42">[4]БКН!#REF!</definedName>
    <definedName name="уууууууууууууууууууууууууу" localSheetId="43">[4]БКН!#REF!</definedName>
    <definedName name="уууууууууууууууууууууууууу" localSheetId="44">[4]БКН!#REF!</definedName>
    <definedName name="уууууууууууууууууууууууууу" localSheetId="45">[4]БКН!#REF!</definedName>
    <definedName name="уууууууууууууууууууууууууу" localSheetId="47">[4]БКН!#REF!</definedName>
    <definedName name="уууууууууууууууууууууууууу" localSheetId="52">[4]БКН!#REF!</definedName>
    <definedName name="уууууууууууууууууууууууууу" localSheetId="55">[4]БКН!#REF!</definedName>
    <definedName name="уууууууууууууууууууууууууу">[4]БКН!#REF!</definedName>
    <definedName name="цццццццццццццццццццццццццццццццц" localSheetId="35">#REF!</definedName>
    <definedName name="цццццццццццццццццццццццццццццццц" localSheetId="52">#REF!</definedName>
    <definedName name="цццццццццццццццццццццццццццццццц" localSheetId="55">#REF!</definedName>
    <definedName name="цццццццццццццццццццццццццццццццц">#REF!</definedName>
    <definedName name="ццццццццццццццццццццццццццццццццццццццц" localSheetId="35">#REF!</definedName>
    <definedName name="ццццццццццццццццццццццццццццццццццццццц" localSheetId="52">#REF!</definedName>
    <definedName name="ццццццццццццццццццццццццццццццццццццццц" localSheetId="55">#REF!</definedName>
    <definedName name="ццццццццццццццццццццццццццццццццццццццц">#REF!</definedName>
    <definedName name="Ю00000764432" localSheetId="35">[4]БКН!#REF!</definedName>
    <definedName name="Ю00000764432" localSheetId="52">[4]БКН!#REF!</definedName>
    <definedName name="Ю00000764432" localSheetId="55">[4]БКН!#REF!</definedName>
    <definedName name="Ю00000764432">[4]БКН!#REF!</definedName>
    <definedName name="яяяяяяяяяяя" localSheetId="35">#REF!</definedName>
    <definedName name="яяяяяяяяяяя" localSheetId="52">#REF!</definedName>
    <definedName name="яяяяяяяяяяя" localSheetId="55">#REF!</definedName>
    <definedName name="яяяяяяяяяяя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" i="182" l="1"/>
  <c r="A7" i="15"/>
  <c r="G20" i="15"/>
  <c r="A7" i="30"/>
  <c r="A7" i="18"/>
  <c r="A6" i="180" l="1"/>
  <c r="A6" i="179"/>
  <c r="G28" i="180"/>
  <c r="G28" i="179"/>
  <c r="A6" i="143"/>
  <c r="G21" i="177"/>
  <c r="G21" i="176"/>
  <c r="G21" i="175"/>
  <c r="A6" i="172" l="1"/>
  <c r="G17" i="172"/>
  <c r="G17" i="131"/>
  <c r="A6" i="131"/>
  <c r="A6" i="9"/>
  <c r="A6" i="140"/>
  <c r="G22" i="171"/>
  <c r="G1" i="165"/>
  <c r="G21" i="161"/>
  <c r="G18" i="149"/>
  <c r="G23" i="148"/>
  <c r="G23" i="147"/>
  <c r="G18" i="146"/>
  <c r="G21" i="145"/>
  <c r="G15" i="144"/>
  <c r="G2" i="144"/>
  <c r="G21" i="143"/>
  <c r="G2" i="143"/>
  <c r="G72" i="140"/>
  <c r="E13" i="10"/>
  <c r="A6" i="91"/>
  <c r="A6" i="92"/>
  <c r="A6" i="93"/>
  <c r="A6" i="94"/>
  <c r="A6" i="124"/>
  <c r="A64" i="10"/>
  <c r="G28" i="124"/>
  <c r="G19" i="122"/>
  <c r="G23" i="48"/>
  <c r="G18" i="25"/>
  <c r="G1" i="47"/>
  <c r="G2" i="39"/>
  <c r="G2" i="37"/>
  <c r="G2" i="9"/>
  <c r="G2" i="35"/>
  <c r="G2" i="33"/>
  <c r="G2" i="29"/>
  <c r="G2" i="28"/>
  <c r="G2" i="26"/>
  <c r="G2" i="25"/>
  <c r="G1" i="25"/>
  <c r="G2" i="23"/>
  <c r="G2" i="21"/>
  <c r="G2" i="19"/>
  <c r="G2" i="13"/>
  <c r="G2" i="18"/>
  <c r="A15" i="10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G13" i="116"/>
  <c r="G20" i="16"/>
  <c r="G16" i="17"/>
  <c r="G22" i="18"/>
  <c r="G16" i="20"/>
  <c r="G27" i="13"/>
  <c r="G16" i="19"/>
  <c r="G20" i="21"/>
  <c r="G15" i="23"/>
  <c r="G16" i="26"/>
  <c r="G19" i="27"/>
  <c r="G14" i="28"/>
  <c r="G17" i="29"/>
  <c r="G23" i="30"/>
  <c r="G17" i="33"/>
  <c r="G17" i="35"/>
  <c r="G30" i="9"/>
  <c r="G22" i="37"/>
  <c r="G18" i="38"/>
  <c r="G18" i="39"/>
  <c r="G17" i="42"/>
  <c r="G19" i="43"/>
  <c r="G25" i="45"/>
  <c r="G17" i="46"/>
  <c r="G19" i="47"/>
  <c r="G24" i="50"/>
  <c r="G14" i="91"/>
  <c r="G15" i="92"/>
  <c r="G14" i="93"/>
  <c r="G15" i="94"/>
  <c r="A7" i="50"/>
  <c r="A7" i="48"/>
  <c r="A7" i="47"/>
  <c r="A7" i="46"/>
  <c r="A7" i="43"/>
  <c r="A7" i="42"/>
  <c r="A7" i="39"/>
  <c r="A7" i="38"/>
  <c r="A7" i="37"/>
  <c r="A7" i="33"/>
  <c r="A7" i="35"/>
  <c r="A7" i="29"/>
  <c r="A7" i="28"/>
  <c r="A7" i="27"/>
  <c r="A6" i="26"/>
  <c r="A6" i="25"/>
  <c r="A6" i="23"/>
  <c r="A6" i="21"/>
  <c r="A6" i="19"/>
  <c r="A6" i="20"/>
  <c r="A6" i="17"/>
  <c r="A6" i="16"/>
  <c r="A6" i="13"/>
</calcChain>
</file>

<file path=xl/sharedStrings.xml><?xml version="1.0" encoding="utf-8"?>
<sst xmlns="http://schemas.openxmlformats.org/spreadsheetml/2006/main" count="1690" uniqueCount="867">
  <si>
    <t xml:space="preserve">Ремонт сервомеханизма управления трансмиссией 21-17-4СП </t>
  </si>
  <si>
    <t xml:space="preserve">Ремонт гидроцилиндра отвала 50-26-570СП </t>
  </si>
  <si>
    <t xml:space="preserve">Ремонт распределителя Р-160 </t>
  </si>
  <si>
    <t xml:space="preserve">Ремонт ТНВД ЯМЗ-236 </t>
  </si>
  <si>
    <t xml:space="preserve">Ремонт ТНВД ЯМЗ-238 </t>
  </si>
  <si>
    <t xml:space="preserve">Шлифовка коленвала Д-160 </t>
  </si>
  <si>
    <t xml:space="preserve">Ремонт тормозной ленты 18-18-2СП </t>
  </si>
  <si>
    <t xml:space="preserve">Ремонт цилиндра натяжения 50-21-1З6СП </t>
  </si>
  <si>
    <t xml:space="preserve">Ремонт гидроусилителя муфты сцепления 50-15-118СП </t>
  </si>
  <si>
    <t xml:space="preserve">Ремонт топливного насоса ТНВД Д-160 </t>
  </si>
  <si>
    <t xml:space="preserve">Ремонт пускового двигателя ПД-23 </t>
  </si>
  <si>
    <t>Ремонт механизма управления поворотом 50-13-5СП</t>
  </si>
  <si>
    <t>Сварочные работы</t>
  </si>
  <si>
    <t>Ремонт КПП трактора Т-170, Т130</t>
  </si>
  <si>
    <t>Шлифовка коленвала двигателя ПД-23</t>
  </si>
  <si>
    <t xml:space="preserve">Ремонт двигателя ЯМЗ-236 </t>
  </si>
  <si>
    <t>Ремонт двигателя ЯМЗ-238</t>
  </si>
  <si>
    <t>Наружная очистка</t>
  </si>
  <si>
    <t>Дефектация</t>
  </si>
  <si>
    <t>Мойка составных частей</t>
  </si>
  <si>
    <t>Токарные работы</t>
  </si>
  <si>
    <t>Фрезерные работы</t>
  </si>
  <si>
    <t>Сверлильные работы</t>
  </si>
  <si>
    <t>Шлифовальные работы</t>
  </si>
  <si>
    <t>Слесарные работы</t>
  </si>
  <si>
    <t>Регулировочные работы</t>
  </si>
  <si>
    <t>Сборка</t>
  </si>
  <si>
    <t>Обкатка, Испытание</t>
  </si>
  <si>
    <t>Окраска</t>
  </si>
  <si>
    <t>Контрольный осмотр</t>
  </si>
  <si>
    <t>Наименование ремонта</t>
  </si>
  <si>
    <t>1</t>
  </si>
  <si>
    <t>Стоимость 1 нормо-часа</t>
  </si>
  <si>
    <t>Наименование работ</t>
  </si>
  <si>
    <t>№ нормы</t>
  </si>
  <si>
    <t>Количество нормо-часов</t>
  </si>
  <si>
    <t>ИТОГО:</t>
  </si>
  <si>
    <t>Разборка составных частей</t>
  </si>
  <si>
    <t>Ремонт бортового фрикциона трактора Т-170, Т-130</t>
  </si>
  <si>
    <t>Ремонт ведущего колеса трактора Т-170, Т-130</t>
  </si>
  <si>
    <t>Ремонт водяного насоса трактора Т-170, Т-130</t>
  </si>
  <si>
    <t>Ремонт кабины трактора Т-170, Т130</t>
  </si>
  <si>
    <t>Ремонт катка опорного трактора Т-170, Т-130</t>
  </si>
  <si>
    <t>Ремонт катка поддерживающего трактора Т-170, Т-130</t>
  </si>
  <si>
    <t>Ремонт колеса направляющего трактора Т-170, Т-130</t>
  </si>
  <si>
    <t>Ремонт муфты сцепления трактора Т-170, Т-130</t>
  </si>
  <si>
    <t>Ремонт отвала трактора Т-170, Т-130</t>
  </si>
  <si>
    <t>Ремонт сервомеханизма муфты сцепления трактора Т-170, Т-130</t>
  </si>
  <si>
    <t>Ремонт тележки гусениц трактора Т-170, Т130</t>
  </si>
  <si>
    <t>Ремонт ТКР-11НЗ, ТКР-11Н2, ТКР-11Н1</t>
  </si>
  <si>
    <t xml:space="preserve">Ремонт форсунки двигателя Д-160 </t>
  </si>
  <si>
    <t>Ремонт электрооборудования трактора Т-170, Т-130</t>
  </si>
  <si>
    <t>Ремонт турбокомпрессора ТКР-8,5</t>
  </si>
  <si>
    <t>Ремонт двигателя Д-160 второй комплектности с ПД-23</t>
  </si>
  <si>
    <t>22.1</t>
  </si>
  <si>
    <t>22.2</t>
  </si>
  <si>
    <t>22.3</t>
  </si>
  <si>
    <t>22.4</t>
  </si>
  <si>
    <t>22.5</t>
  </si>
  <si>
    <t>22.6</t>
  </si>
  <si>
    <t>22.7</t>
  </si>
  <si>
    <t>Наименование ремонта:</t>
  </si>
  <si>
    <t>Стоимость
 (без учета стоимости замененных запасных частей), руб. без НДС.</t>
  </si>
  <si>
    <t>Разборка на составные части</t>
  </si>
  <si>
    <t>Дефектация,комплектация</t>
  </si>
  <si>
    <t>Сборка составных частей</t>
  </si>
  <si>
    <t>Испытание карбюратора</t>
  </si>
  <si>
    <t>Обкатка, Испытание,Контрольный осмотр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</si>
  <si>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</si>
  <si>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</si>
  <si>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</si>
  <si>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</si>
  <si>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</si>
  <si>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</si>
  <si>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</si>
  <si>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</si>
  <si>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</si>
  <si>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</si>
  <si>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</si>
  <si>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</si>
  <si>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</si>
  <si>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</si>
  <si>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</si>
  <si>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</si>
  <si>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</si>
  <si>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</si>
  <si>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</si>
  <si>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</si>
  <si>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4.11</t>
  </si>
  <si>
    <t>4.12</t>
  </si>
  <si>
    <t>5.1</t>
  </si>
  <si>
    <t>5.2</t>
  </si>
  <si>
    <t>5.3</t>
  </si>
  <si>
    <t>5.4</t>
  </si>
  <si>
    <t>5.5</t>
  </si>
  <si>
    <t>5.6</t>
  </si>
  <si>
    <t>5.7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</si>
  <si>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</si>
  <si>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</si>
  <si>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</si>
  <si>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</si>
  <si>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</si>
  <si>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</si>
  <si>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</si>
  <si>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</si>
  <si>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</si>
  <si>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</si>
  <si>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</si>
  <si>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7.1</t>
  </si>
  <si>
    <t>7.2</t>
  </si>
  <si>
    <t>7.3</t>
  </si>
  <si>
    <t>7.4</t>
  </si>
  <si>
    <t>7.5</t>
  </si>
  <si>
    <t>7.6</t>
  </si>
  <si>
    <t>7.7</t>
  </si>
  <si>
    <t>9.1</t>
  </si>
  <si>
    <t>9.2</t>
  </si>
  <si>
    <t>9.3</t>
  </si>
  <si>
    <t>9.4</t>
  </si>
  <si>
    <t>9.5</t>
  </si>
  <si>
    <t>9.6</t>
  </si>
  <si>
    <t>10.1</t>
  </si>
  <si>
    <t>10.2</t>
  </si>
  <si>
    <t>10.3</t>
  </si>
  <si>
    <t>10.4</t>
  </si>
  <si>
    <t>10.5</t>
  </si>
  <si>
    <t>10.6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</si>
  <si>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</si>
  <si>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</si>
  <si>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</si>
  <si>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</si>
  <si>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</si>
  <si>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</si>
  <si>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</si>
  <si>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</si>
  <si>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</si>
  <si>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12.1</t>
  </si>
  <si>
    <t>12.2</t>
  </si>
  <si>
    <t>12.3</t>
  </si>
  <si>
    <t>12.4</t>
  </si>
  <si>
    <t>13.1</t>
  </si>
  <si>
    <t>13.2</t>
  </si>
  <si>
    <t>13.3</t>
  </si>
  <si>
    <t>13.4</t>
  </si>
  <si>
    <t>13.5</t>
  </si>
  <si>
    <t>13.6</t>
  </si>
  <si>
    <t>13.7</t>
  </si>
  <si>
    <t>14.1</t>
  </si>
  <si>
    <t>14.2</t>
  </si>
  <si>
    <t>14.3</t>
  </si>
  <si>
    <t>14.4</t>
  </si>
  <si>
    <t>16.1</t>
  </si>
  <si>
    <t>16.2</t>
  </si>
  <si>
    <t>16.3</t>
  </si>
  <si>
    <t>16.4</t>
  </si>
  <si>
    <t>16.5</t>
  </si>
  <si>
    <t>16.6</t>
  </si>
  <si>
    <t>16.7</t>
  </si>
  <si>
    <t>18.1</t>
  </si>
  <si>
    <t>18.2</t>
  </si>
  <si>
    <t>18.3</t>
  </si>
  <si>
    <t>18.4</t>
  </si>
  <si>
    <t>18.5</t>
  </si>
  <si>
    <t>18.6</t>
  </si>
  <si>
    <t>18.7</t>
  </si>
  <si>
    <t>21.1</t>
  </si>
  <si>
    <t>21.2</t>
  </si>
  <si>
    <t>21.3</t>
  </si>
  <si>
    <t>21.4</t>
  </si>
  <si>
    <t>21.5</t>
  </si>
  <si>
    <t>21.6</t>
  </si>
  <si>
    <t>21.7</t>
  </si>
  <si>
    <t>Медницко-жестяницкие работы</t>
  </si>
  <si>
    <t xml:space="preserve">Мойка </t>
  </si>
  <si>
    <t>Разборка сборочных единиц</t>
  </si>
  <si>
    <t>23.1</t>
  </si>
  <si>
    <t>23.2</t>
  </si>
  <si>
    <t>23.3</t>
  </si>
  <si>
    <t>23.4</t>
  </si>
  <si>
    <t>23.5</t>
  </si>
  <si>
    <t>23.6</t>
  </si>
  <si>
    <t>23.7</t>
  </si>
  <si>
    <t>24.1</t>
  </si>
  <si>
    <t>24.2</t>
  </si>
  <si>
    <t>24.3</t>
  </si>
  <si>
    <t>24.4</t>
  </si>
  <si>
    <t>24.8</t>
  </si>
  <si>
    <t>28.1</t>
  </si>
  <si>
    <t>28.2</t>
  </si>
  <si>
    <t>28.3</t>
  </si>
  <si>
    <t>28.4</t>
  </si>
  <si>
    <t>28.5</t>
  </si>
  <si>
    <t>28.6</t>
  </si>
  <si>
    <t>28.7</t>
  </si>
  <si>
    <t>30.1</t>
  </si>
  <si>
    <t>30.2</t>
  </si>
  <si>
    <t>30.3</t>
  </si>
  <si>
    <t>30.4</t>
  </si>
  <si>
    <t>30.5</t>
  </si>
  <si>
    <t>32.1</t>
  </si>
  <si>
    <t>32.2</t>
  </si>
  <si>
    <t>32.3</t>
  </si>
  <si>
    <t>32.4</t>
  </si>
  <si>
    <t>32.5</t>
  </si>
  <si>
    <t>Медницкие работы</t>
  </si>
  <si>
    <t>33.1</t>
  </si>
  <si>
    <t>33.2</t>
  </si>
  <si>
    <t>33.3</t>
  </si>
  <si>
    <t>33.4</t>
  </si>
  <si>
    <t>33.5</t>
  </si>
  <si>
    <t>Проверка технического состояния</t>
  </si>
  <si>
    <t>Сборка сборочных единиц</t>
  </si>
  <si>
    <t>Шлифовка коренных шеек</t>
  </si>
  <si>
    <t>25.1</t>
  </si>
  <si>
    <t>25.2</t>
  </si>
  <si>
    <t>25.3</t>
  </si>
  <si>
    <t>25.4</t>
  </si>
  <si>
    <t>25.5</t>
  </si>
  <si>
    <t>25.6</t>
  </si>
  <si>
    <t>25.7</t>
  </si>
  <si>
    <t>Наплавка звена</t>
  </si>
  <si>
    <t>Наплавка башмака</t>
  </si>
  <si>
    <t>Наплавка ролика катка опорного</t>
  </si>
  <si>
    <t>Наплавка колеса направляющего</t>
  </si>
  <si>
    <t>Наплавка ролика катка поддерживающего</t>
  </si>
  <si>
    <t>Сварочные работы (наплавка)</t>
  </si>
  <si>
    <t>Расточные работы</t>
  </si>
  <si>
    <t>Ремонт гидросистемы трактора Т-170, Т-130 (гидронасос)</t>
  </si>
  <si>
    <t>Нормы времени №</t>
  </si>
  <si>
    <t>24.5</t>
  </si>
  <si>
    <t>24.6</t>
  </si>
  <si>
    <t>24.7</t>
  </si>
  <si>
    <t>26.1</t>
  </si>
  <si>
    <t>26.2</t>
  </si>
  <si>
    <t>26.3</t>
  </si>
  <si>
    <t>26.4</t>
  </si>
  <si>
    <t>26.5</t>
  </si>
  <si>
    <t>26.6</t>
  </si>
  <si>
    <t>26.7</t>
  </si>
  <si>
    <t>26.8</t>
  </si>
  <si>
    <t>4.10</t>
  </si>
  <si>
    <t>Обкатка, Испытание, Контрольный осмотр</t>
  </si>
  <si>
    <t>Слесарные работы (клепка)</t>
  </si>
  <si>
    <t>Дефектация, комплектация</t>
  </si>
  <si>
    <t>Ремонт водяного насоса</t>
  </si>
  <si>
    <t>Ремонт ТНВД</t>
  </si>
  <si>
    <t>Ремонт форсунки(4шт)</t>
  </si>
  <si>
    <t>Ремонт пускового двигателя ПД-23</t>
  </si>
  <si>
    <t xml:space="preserve">Разборка на составные части </t>
  </si>
  <si>
    <t>Ремонт редуктора переднего моста трактора К-701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</si>
  <si>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</si>
  <si>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</si>
  <si>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</si>
  <si>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</si>
  <si>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</si>
  <si>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</si>
  <si>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</si>
  <si>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</si>
  <si>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</si>
  <si>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</si>
  <si>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</si>
  <si>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</si>
  <si>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</si>
  <si>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</si>
  <si>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</si>
  <si>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</si>
  <si>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</si>
  <si>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</si>
  <si>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</si>
  <si>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</si>
  <si>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</si>
  <si>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3.1</t>
  </si>
  <si>
    <t>3.2</t>
  </si>
  <si>
    <t>3.3</t>
  </si>
  <si>
    <t>3.4</t>
  </si>
  <si>
    <t>3.5</t>
  </si>
  <si>
    <t>3.6</t>
  </si>
  <si>
    <t>3.7</t>
  </si>
  <si>
    <t>6.1</t>
  </si>
  <si>
    <t>6.2</t>
  </si>
  <si>
    <t>6.14</t>
  </si>
  <si>
    <t>6.15</t>
  </si>
  <si>
    <t>6.16</t>
  </si>
  <si>
    <t>21.8</t>
  </si>
  <si>
    <t>23.8</t>
  </si>
  <si>
    <t>26.9</t>
  </si>
  <si>
    <t>Снятие и установка узлов и агрегатов трактора Т-130,Т-170</t>
  </si>
  <si>
    <t>Снятие кабины</t>
  </si>
  <si>
    <t>Снятие двигателя</t>
  </si>
  <si>
    <t>Снятие КПП</t>
  </si>
  <si>
    <t>Установка кабины</t>
  </si>
  <si>
    <t>Установка двигателя</t>
  </si>
  <si>
    <t>Установка КПП</t>
  </si>
  <si>
    <t>Количество нормо-часов на ремонт</t>
  </si>
  <si>
    <t>Ремонт рессоры трактора Т-130, Т-170</t>
  </si>
  <si>
    <t xml:space="preserve">Ремонт бортового редуктора Т-130, Т-170 </t>
  </si>
  <si>
    <t>Ремонт радиатора Т-130, Т-170 без пайки</t>
  </si>
  <si>
    <t>Ремонт гусеничного полотна (комплект) трактора Т-170, Т-130  (звено, башмак с наплавки)</t>
  </si>
  <si>
    <t>Ремонт гусеничного полотна (комплект) трактора Т-170, Т-130  (цепь новая)</t>
  </si>
  <si>
    <t>Ремонт гусеничного полотна (комплект) болотоходного трактора Т-170, Т-130 (звено, башмак с наплавки)</t>
  </si>
  <si>
    <t>Ремонт гусеничного полотна (комплект) болотоходного трактора Т-170, Т-130   (цепь новая)</t>
  </si>
  <si>
    <t>№ пп,  нормы времени №</t>
  </si>
  <si>
    <t>Стоимости ремонтов и нормы времени.</t>
  </si>
  <si>
    <t>Стоимости ремонтов</t>
  </si>
  <si>
    <t xml:space="preserve">Приложение №3 </t>
  </si>
  <si>
    <t>Ремонт двигателя  Д-240, Д-245 (без ремонта блока и головки)</t>
  </si>
  <si>
    <t>32</t>
  </si>
  <si>
    <t>Ремонт форсунки ЯМЗ-236, ЯМЗ-238</t>
  </si>
  <si>
    <t>43</t>
  </si>
  <si>
    <t>46</t>
  </si>
  <si>
    <t>47</t>
  </si>
  <si>
    <t>Шлифовка коленвала Д-240.245,260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</si>
  <si>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</si>
  <si>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</si>
  <si>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</si>
  <si>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</si>
  <si>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</si>
  <si>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</si>
  <si>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</si>
  <si>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</si>
  <si>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</si>
  <si>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</si>
  <si>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</si>
  <si>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</si>
  <si>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48</t>
  </si>
  <si>
    <t>49</t>
  </si>
  <si>
    <t>50</t>
  </si>
  <si>
    <t>34.1</t>
  </si>
  <si>
    <t>27.1</t>
  </si>
  <si>
    <t>27.2</t>
  </si>
  <si>
    <t>27.3</t>
  </si>
  <si>
    <t>27.4</t>
  </si>
  <si>
    <t>27.5</t>
  </si>
  <si>
    <t>27.6</t>
  </si>
  <si>
    <t>27.7</t>
  </si>
  <si>
    <t>27.8</t>
  </si>
  <si>
    <t>31.1</t>
  </si>
  <si>
    <t>31.2</t>
  </si>
  <si>
    <t>31.3</t>
  </si>
  <si>
    <t>31.4</t>
  </si>
  <si>
    <t>31.5</t>
  </si>
  <si>
    <t>31.6</t>
  </si>
  <si>
    <t>Предварительная очистка и мойка трактора</t>
  </si>
  <si>
    <t>Установка трактора на площадку ремфонда</t>
  </si>
  <si>
    <t>Обкатка и испытание трактора</t>
  </si>
  <si>
    <t>Дефектация составных частей трактора</t>
  </si>
  <si>
    <t>Заправка систем машины рабочими жидкостями, консистентная смазка</t>
  </si>
  <si>
    <t xml:space="preserve">Окрашивание бульдозера при помощи краскопульта </t>
  </si>
  <si>
    <t>Сварочные работы( наплавка электродами изношенных плоскостей)</t>
  </si>
  <si>
    <t>Токарно-фрезерные  работы(проточка деталий, поверхностей пазов,уступов до нужного размера)</t>
  </si>
  <si>
    <t>Сверлильные работы (высверливание заломышей болтов крепления)</t>
  </si>
  <si>
    <t>Гидравлическое испытание блока</t>
  </si>
  <si>
    <t>Гидравлическое испытание ГБЦ</t>
  </si>
  <si>
    <t>Гидравлическое испытание ГБЦ (2шт)</t>
  </si>
  <si>
    <t>6.17</t>
  </si>
  <si>
    <t>6.18</t>
  </si>
  <si>
    <t xml:space="preserve">Мойка составных частей </t>
  </si>
  <si>
    <t>Дефектация и комплектация</t>
  </si>
  <si>
    <t>Снятие ножей</t>
  </si>
  <si>
    <t>Установка ножей</t>
  </si>
  <si>
    <t>Наплавка изношенных поверхностей</t>
  </si>
  <si>
    <t>Восстановление отверстий</t>
  </si>
  <si>
    <t>Восстановление повреждений корпуса отвала</t>
  </si>
  <si>
    <t>Восстановление палец,втулок</t>
  </si>
  <si>
    <t>27.9</t>
  </si>
  <si>
    <t>27.10</t>
  </si>
  <si>
    <t>27.11</t>
  </si>
  <si>
    <t>27.12</t>
  </si>
  <si>
    <t>27.13</t>
  </si>
  <si>
    <t>Ремонт направляющего колеса</t>
  </si>
  <si>
    <t>Ремонт цилиндра натяжения</t>
  </si>
  <si>
    <t>Ремонт катков опорных (5штх2,17)</t>
  </si>
  <si>
    <t>Ремонт катков поддерживающих (2штх1,97)</t>
  </si>
  <si>
    <t>Сборка (установка направляющего колеса,катков,цилиндра натяжения и других комплектующих)</t>
  </si>
  <si>
    <t>Разборка на составные части(снятие направляющего колеса,катков,цилиндра натяжения и других комплектующих)</t>
  </si>
  <si>
    <t xml:space="preserve">Гидравлическое испытание ГБЦ </t>
  </si>
  <si>
    <t>Шлифовка коленчатого вала</t>
  </si>
  <si>
    <t>Ремонт гидроусилителя муфты сцепления 50-15-118СП</t>
  </si>
  <si>
    <t>Ремонт гидроцилиндра отвала 50-26-570СП</t>
  </si>
  <si>
    <t>Ремонт пускового двигателя ПД-23 (без ремонта блока и головки)</t>
  </si>
  <si>
    <t>Ремонт распределителя Р-160</t>
  </si>
  <si>
    <t>Ремонт сервомеханизма управления трансмиссией 21-17-4СП</t>
  </si>
  <si>
    <t>Ремонт тормозной ленты 18-18-2СП</t>
  </si>
  <si>
    <t>Ремонт цилиндра натяжения 50-21-1З6СП</t>
  </si>
  <si>
    <t>РЕМОНТ КОЛЕСНЫХ ТРАКТОРОВ</t>
  </si>
  <si>
    <t xml:space="preserve">Ремонт цепи баровой </t>
  </si>
  <si>
    <t>Ремонт радиатора Т-150 без пайки</t>
  </si>
  <si>
    <t>Ремонт баровой установки МТЗ</t>
  </si>
  <si>
    <t>Ремонт РКПП ДЗ-98</t>
  </si>
  <si>
    <t>Ремонт гидрораспределителя Р80</t>
  </si>
  <si>
    <t>Ремонт сцепления МТЗ</t>
  </si>
  <si>
    <t>Ремонт отвала ДЗ-122</t>
  </si>
  <si>
    <t>РЕМОНТ ДВИГАТЕЛЕЙ</t>
  </si>
  <si>
    <t>Ремонт топливного насоса ТНВД Д-160</t>
  </si>
  <si>
    <t>Ремонт форсунки двигателя Д-160</t>
  </si>
  <si>
    <t>Ремонт двигателя Д-160 второй комплектности с ПД-23 (без ремонта блоков и головок)</t>
  </si>
  <si>
    <t>Ремонт двигателя Д-240, Д-245 (без ремонта блока и головки)</t>
  </si>
  <si>
    <t>ПРОЧИЕ РЕМОНТЫ</t>
  </si>
  <si>
    <t>10.7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</si>
  <si>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</si>
  <si>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</si>
  <si>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</si>
  <si>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</si>
  <si>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</si>
  <si>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</si>
  <si>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</si>
  <si>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</si>
  <si>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</si>
  <si>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19.1</t>
  </si>
  <si>
    <t>19.2</t>
  </si>
  <si>
    <t>19.3</t>
  </si>
  <si>
    <t>19.4</t>
  </si>
  <si>
    <t>19.5</t>
  </si>
  <si>
    <t>19.6</t>
  </si>
  <si>
    <t>19.7</t>
  </si>
  <si>
    <t>19.8</t>
  </si>
  <si>
    <t>19.9</t>
  </si>
  <si>
    <t>19.10</t>
  </si>
  <si>
    <t>19.11</t>
  </si>
  <si>
    <t>19.12</t>
  </si>
  <si>
    <t>20.1</t>
  </si>
  <si>
    <t>20.2</t>
  </si>
  <si>
    <t>20.3</t>
  </si>
  <si>
    <t>20.4</t>
  </si>
  <si>
    <t>20.5</t>
  </si>
  <si>
    <t>20.6</t>
  </si>
  <si>
    <t>20.7</t>
  </si>
  <si>
    <t>20.8</t>
  </si>
  <si>
    <t>23.9</t>
  </si>
  <si>
    <t>24.9</t>
  </si>
  <si>
    <t>24.10</t>
  </si>
  <si>
    <t>24.11</t>
  </si>
  <si>
    <t>24.12</t>
  </si>
  <si>
    <t>24.13</t>
  </si>
  <si>
    <t>24.14</t>
  </si>
  <si>
    <t>24.15</t>
  </si>
  <si>
    <t>28.8</t>
  </si>
  <si>
    <t>28.9</t>
  </si>
  <si>
    <t>28.10</t>
  </si>
  <si>
    <t>28.11</t>
  </si>
  <si>
    <t>28.12</t>
  </si>
  <si>
    <t>28.13</t>
  </si>
  <si>
    <t>28.14</t>
  </si>
  <si>
    <t>33.6</t>
  </si>
  <si>
    <t>42.1</t>
  </si>
  <si>
    <t>42.2</t>
  </si>
  <si>
    <t>42.3</t>
  </si>
  <si>
    <t>42.4</t>
  </si>
  <si>
    <t>42.5</t>
  </si>
  <si>
    <t>42.6</t>
  </si>
  <si>
    <t>42.7</t>
  </si>
  <si>
    <t>42.8</t>
  </si>
  <si>
    <t>42.9</t>
  </si>
  <si>
    <t>58.1</t>
  </si>
  <si>
    <t>58.2</t>
  </si>
  <si>
    <t>58.3</t>
  </si>
  <si>
    <t>58.4</t>
  </si>
  <si>
    <t>58.5</t>
  </si>
  <si>
    <t>58.6</t>
  </si>
  <si>
    <t>58.7</t>
  </si>
  <si>
    <t>58.8</t>
  </si>
  <si>
    <t>59.1</t>
  </si>
  <si>
    <t>59.2</t>
  </si>
  <si>
    <t>59.3</t>
  </si>
  <si>
    <t>59.4</t>
  </si>
  <si>
    <t>59.5</t>
  </si>
  <si>
    <t>59.6</t>
  </si>
  <si>
    <t>59.7</t>
  </si>
  <si>
    <t>59.8</t>
  </si>
  <si>
    <t>56.1</t>
  </si>
  <si>
    <t>56.2</t>
  </si>
  <si>
    <t>56.3</t>
  </si>
  <si>
    <t>56.4</t>
  </si>
  <si>
    <t>56.5</t>
  </si>
  <si>
    <t>56.6</t>
  </si>
  <si>
    <t>56.7</t>
  </si>
  <si>
    <t>56.8</t>
  </si>
  <si>
    <t>51.1</t>
  </si>
  <si>
    <t>51.2</t>
  </si>
  <si>
    <t>51.3</t>
  </si>
  <si>
    <t>51.4</t>
  </si>
  <si>
    <t>51.5</t>
  </si>
  <si>
    <t>51.6</t>
  </si>
  <si>
    <t>55.1</t>
  </si>
  <si>
    <t>Снятие навесного оборудования</t>
  </si>
  <si>
    <t>Ремонт КПП</t>
  </si>
  <si>
    <t>Ремонт передней полурамы</t>
  </si>
  <si>
    <t>Ремонт задней полурамы</t>
  </si>
  <si>
    <t>Слив топлива, масла, охлаждающей жидкости</t>
  </si>
  <si>
    <t>Установить трактор на подставки и снять с мостов колеса</t>
  </si>
  <si>
    <t>Снятие облицовки с воздухоочистителем и выхлопной трубой</t>
  </si>
  <si>
    <t>Снятие рулевой колонки</t>
  </si>
  <si>
    <t>Снятие труб системы отопления, системы питания,тормозной системы,открепить провода от щитка приборов</t>
  </si>
  <si>
    <t>Снятие топливных баков с воздушными баллонами и крылья</t>
  </si>
  <si>
    <t>Снятие фар,датчиков,аккумуляторов,вентиляторв,генератора,сиденья</t>
  </si>
  <si>
    <t>Снятие следящего устройства, трубопроводов гидросистем управления поворотом и снять постамент</t>
  </si>
  <si>
    <t>Отсоединение и снятие карданных валов</t>
  </si>
  <si>
    <t>Ремонт редуктора привода насосов</t>
  </si>
  <si>
    <t>Ремонт карданной передачи</t>
  </si>
  <si>
    <t>Ремонт промежуточной опоры</t>
  </si>
  <si>
    <t>Ремонт кабины</t>
  </si>
  <si>
    <t>Ремонт электрооборудования</t>
  </si>
  <si>
    <t>Снятие гидравлической системы навесного оборудования</t>
  </si>
  <si>
    <t>Ремонт гироцилиндра</t>
  </si>
  <si>
    <t>Разборка редуктора привода насосов</t>
  </si>
  <si>
    <t>Разборка промежуточной опоры</t>
  </si>
  <si>
    <t>Отсоеденить и снять полурамы</t>
  </si>
  <si>
    <t>Ремонт механизма навесного оборудования</t>
  </si>
  <si>
    <t>Ремонт ГУРа</t>
  </si>
  <si>
    <t>Ремонт системы управления поворотом</t>
  </si>
  <si>
    <t>Ремонт полужесткой муфты</t>
  </si>
  <si>
    <t>Ремонт двигателя (ЯМЗ-236, ЯМЗ-238)</t>
  </si>
  <si>
    <t>Ремонт сочленения рам (трубы шарнира)</t>
  </si>
  <si>
    <t>Ремонт тормозной системы</t>
  </si>
  <si>
    <t>Ремонт шасси</t>
  </si>
  <si>
    <t>Установка передний и задний ведущие мосты</t>
  </si>
  <si>
    <t>Снятие передних и задних ведущие мостов</t>
  </si>
  <si>
    <t>Соединения полурам</t>
  </si>
  <si>
    <t>Установка промежуточной опоры</t>
  </si>
  <si>
    <t>Установка редуктора привода насосов</t>
  </si>
  <si>
    <t>Установка следящего устройства, трубопроводов гидросистем управления поворотом и  постамента</t>
  </si>
  <si>
    <t>Установка рулевой колонки</t>
  </si>
  <si>
    <t>Утановка электрооборудования</t>
  </si>
  <si>
    <t>Установка  труб системы отопления, системы питания,тормозной системы</t>
  </si>
  <si>
    <t>Установка механизма навесного оборудования</t>
  </si>
  <si>
    <t>Установка топливных баков с воздушными баллонами и крыльми</t>
  </si>
  <si>
    <t>Установка  облицовки с воздухоочистителем и выхлопной трубой</t>
  </si>
  <si>
    <t>Ремонт  ведущего моста (передний)</t>
  </si>
  <si>
    <t>Ремонт  ведущего моста (задний)</t>
  </si>
  <si>
    <t>52.1</t>
  </si>
  <si>
    <t>52.2</t>
  </si>
  <si>
    <t>52.3</t>
  </si>
  <si>
    <t>52.4</t>
  </si>
  <si>
    <t>52.5</t>
  </si>
  <si>
    <t>52.6</t>
  </si>
  <si>
    <t>52.7</t>
  </si>
  <si>
    <t>52.8</t>
  </si>
  <si>
    <t>52.9</t>
  </si>
  <si>
    <t>53.1</t>
  </si>
  <si>
    <t>53.2</t>
  </si>
  <si>
    <t>53.3</t>
  </si>
  <si>
    <t>53.4</t>
  </si>
  <si>
    <t>53.5</t>
  </si>
  <si>
    <t>53.6</t>
  </si>
  <si>
    <t>53.7</t>
  </si>
  <si>
    <t>53.8</t>
  </si>
  <si>
    <t>53.9</t>
  </si>
  <si>
    <t>54.1</t>
  </si>
  <si>
    <t>54.2</t>
  </si>
  <si>
    <t>54.3</t>
  </si>
  <si>
    <t>54.4</t>
  </si>
  <si>
    <t>54.5</t>
  </si>
  <si>
    <t>54.6</t>
  </si>
  <si>
    <t>54.7</t>
  </si>
  <si>
    <t>54.8</t>
  </si>
  <si>
    <t>54.9</t>
  </si>
  <si>
    <t>54.10</t>
  </si>
  <si>
    <t>54.11</t>
  </si>
  <si>
    <t>54.12</t>
  </si>
  <si>
    <t>Снятие системы охлаждения</t>
  </si>
  <si>
    <t>Установка системы охлаждения</t>
  </si>
  <si>
    <t>Ремонт редуктора ведущего моста</t>
  </si>
  <si>
    <t>57.1</t>
  </si>
  <si>
    <t>57.2</t>
  </si>
  <si>
    <t>57.3</t>
  </si>
  <si>
    <t>57.4</t>
  </si>
  <si>
    <t>57.7</t>
  </si>
  <si>
    <t>57.8</t>
  </si>
  <si>
    <t>57.5</t>
  </si>
  <si>
    <t>57.6</t>
  </si>
  <si>
    <t>35.1</t>
  </si>
  <si>
    <t>55.2</t>
  </si>
  <si>
    <t>55.3</t>
  </si>
  <si>
    <t>55.4</t>
  </si>
  <si>
    <t>55.5</t>
  </si>
  <si>
    <t>55.6</t>
  </si>
  <si>
    <t>55.7</t>
  </si>
  <si>
    <t>55.8</t>
  </si>
  <si>
    <t>55.9</t>
  </si>
  <si>
    <t>55.10</t>
  </si>
  <si>
    <t>55.11</t>
  </si>
  <si>
    <t>55.12</t>
  </si>
  <si>
    <t>38.1</t>
  </si>
  <si>
    <t>38.2</t>
  </si>
  <si>
    <t>Разборка на составные  части</t>
  </si>
  <si>
    <t>38.3</t>
  </si>
  <si>
    <t>38.4</t>
  </si>
  <si>
    <t>38.5</t>
  </si>
  <si>
    <t>38.6</t>
  </si>
  <si>
    <t>Шлифовка шатунных шеек шеек</t>
  </si>
  <si>
    <t>38.7</t>
  </si>
  <si>
    <t>38.8</t>
  </si>
  <si>
    <t>35.2</t>
  </si>
  <si>
    <t>35.3</t>
  </si>
  <si>
    <t>35.4</t>
  </si>
  <si>
    <t>35.5</t>
  </si>
  <si>
    <t>35.6</t>
  </si>
  <si>
    <t>35.7</t>
  </si>
  <si>
    <t>35.8</t>
  </si>
  <si>
    <t>35.9</t>
  </si>
  <si>
    <t>35.10</t>
  </si>
  <si>
    <t>38.9</t>
  </si>
  <si>
    <t>38.10</t>
  </si>
  <si>
    <t>38.11</t>
  </si>
  <si>
    <t>38.12</t>
  </si>
  <si>
    <t>38.13</t>
  </si>
  <si>
    <t>46.1</t>
  </si>
  <si>
    <t>46.2</t>
  </si>
  <si>
    <t>46.3</t>
  </si>
  <si>
    <t>46.4</t>
  </si>
  <si>
    <t>46.5</t>
  </si>
  <si>
    <t>46.6</t>
  </si>
  <si>
    <t>47.1</t>
  </si>
  <si>
    <t>47.2</t>
  </si>
  <si>
    <t>47.3</t>
  </si>
  <si>
    <t>47.4</t>
  </si>
  <si>
    <t>47.5</t>
  </si>
  <si>
    <t>47.6</t>
  </si>
  <si>
    <t>47.7</t>
  </si>
  <si>
    <t>47.8</t>
  </si>
  <si>
    <t>47.9</t>
  </si>
  <si>
    <t>48.1</t>
  </si>
  <si>
    <t>48.2</t>
  </si>
  <si>
    <t>48.3</t>
  </si>
  <si>
    <t>48.4</t>
  </si>
  <si>
    <t>48.5</t>
  </si>
  <si>
    <t>48.6</t>
  </si>
  <si>
    <t>48.7</t>
  </si>
  <si>
    <t>48.8</t>
  </si>
  <si>
    <t>48.9</t>
  </si>
  <si>
    <t>48.10</t>
  </si>
  <si>
    <t>48.11</t>
  </si>
  <si>
    <t>48.12</t>
  </si>
  <si>
    <t>48.13</t>
  </si>
  <si>
    <t>48.14</t>
  </si>
  <si>
    <t>49.1</t>
  </si>
  <si>
    <t>49.2</t>
  </si>
  <si>
    <t>49.3</t>
  </si>
  <si>
    <t>49.4</t>
  </si>
  <si>
    <t>49.5</t>
  </si>
  <si>
    <t>49.6</t>
  </si>
  <si>
    <t>49.7</t>
  </si>
  <si>
    <t>49.8</t>
  </si>
  <si>
    <t>49.9</t>
  </si>
  <si>
    <t>49.10</t>
  </si>
  <si>
    <t>49.11</t>
  </si>
  <si>
    <t>49.12</t>
  </si>
  <si>
    <t>49.13</t>
  </si>
  <si>
    <t>49.14</t>
  </si>
  <si>
    <t>50.1</t>
  </si>
  <si>
    <t>50.2</t>
  </si>
  <si>
    <t>50.3</t>
  </si>
  <si>
    <t>50.4</t>
  </si>
  <si>
    <t>50.5</t>
  </si>
  <si>
    <t>50.6</t>
  </si>
  <si>
    <t>50.7</t>
  </si>
  <si>
    <t>50.8</t>
  </si>
  <si>
    <t>50.9</t>
  </si>
  <si>
    <t>50.10</t>
  </si>
  <si>
    <t>50.11</t>
  </si>
  <si>
    <t>50.12</t>
  </si>
  <si>
    <t>51.7</t>
  </si>
  <si>
    <t>51.8</t>
  </si>
  <si>
    <t>51.9</t>
  </si>
  <si>
    <t>51.10</t>
  </si>
  <si>
    <t>51.11</t>
  </si>
  <si>
    <t>51.12</t>
  </si>
  <si>
    <t>52.10</t>
  </si>
  <si>
    <t>52.11</t>
  </si>
  <si>
    <t>52.12</t>
  </si>
  <si>
    <t>Стомость пробега за 1 км</t>
  </si>
  <si>
    <t>Наименование транспорта</t>
  </si>
  <si>
    <t>РЕМОНТ ГУСЕНИЧНЫХ ТРАКТОРОВ</t>
  </si>
  <si>
    <t>ИТОГО РАБОТЫ:</t>
  </si>
  <si>
    <t>Ремонт двигателя ЯМЗ-236 , ЯМЗ-65654 и их модификации (без ремонта блоков и головок)</t>
  </si>
  <si>
    <t>Ремонт двигателя ЯМЗ-238 и его модификации (без ремонта блоков и головок)</t>
  </si>
  <si>
    <t>43.1</t>
  </si>
  <si>
    <t>43.2</t>
  </si>
  <si>
    <t>43.3</t>
  </si>
  <si>
    <t>43.4</t>
  </si>
  <si>
    <t>43.5</t>
  </si>
  <si>
    <t>43.6</t>
  </si>
  <si>
    <t>43.7</t>
  </si>
  <si>
    <t>43.8</t>
  </si>
  <si>
    <t>43.9</t>
  </si>
  <si>
    <t>Ремонт баровой цепи</t>
  </si>
  <si>
    <t>44.1</t>
  </si>
  <si>
    <t>44.2</t>
  </si>
  <si>
    <t>44.3</t>
  </si>
  <si>
    <t>44.4</t>
  </si>
  <si>
    <t>44.5</t>
  </si>
  <si>
    <t>44.6</t>
  </si>
  <si>
    <t>44.7</t>
  </si>
  <si>
    <t>44.8</t>
  </si>
  <si>
    <t>44.9</t>
  </si>
  <si>
    <t>44.10</t>
  </si>
  <si>
    <t>44.11</t>
  </si>
  <si>
    <t>44.12</t>
  </si>
  <si>
    <t>54.13</t>
  </si>
  <si>
    <t>54.14</t>
  </si>
  <si>
    <t>54.15</t>
  </si>
  <si>
    <t>54.16</t>
  </si>
  <si>
    <t>54.17</t>
  </si>
  <si>
    <t>54.18</t>
  </si>
  <si>
    <t>54.19</t>
  </si>
  <si>
    <t>54.20</t>
  </si>
  <si>
    <t>54.21</t>
  </si>
  <si>
    <t>55.13</t>
  </si>
  <si>
    <t>55.14</t>
  </si>
  <si>
    <t>55.15</t>
  </si>
  <si>
    <t>55.16</t>
  </si>
  <si>
    <t>55.17</t>
  </si>
  <si>
    <t>55.18</t>
  </si>
  <si>
    <t>55.19</t>
  </si>
  <si>
    <t>58.9</t>
  </si>
  <si>
    <t>58.10</t>
  </si>
  <si>
    <t>58.11</t>
  </si>
  <si>
    <t>58.12</t>
  </si>
  <si>
    <t>58.13</t>
  </si>
  <si>
    <t>58.14</t>
  </si>
  <si>
    <t>58.15</t>
  </si>
  <si>
    <t>58.16</t>
  </si>
  <si>
    <t>58.17</t>
  </si>
  <si>
    <t>58.18</t>
  </si>
  <si>
    <t>58.19</t>
  </si>
  <si>
    <t>59.9</t>
  </si>
  <si>
    <t>59.10</t>
  </si>
  <si>
    <t>59.11</t>
  </si>
  <si>
    <t>59.12</t>
  </si>
  <si>
    <t>59.13</t>
  </si>
  <si>
    <t>59.14</t>
  </si>
  <si>
    <t>59.15</t>
  </si>
  <si>
    <t>59.16</t>
  </si>
  <si>
    <t>59.17</t>
  </si>
  <si>
    <t>59.18</t>
  </si>
  <si>
    <t>59.19</t>
  </si>
  <si>
    <t>Наименование статей затрат</t>
  </si>
  <si>
    <t>Сумма</t>
  </si>
  <si>
    <t>Часовая тарифная ставка (определяется путем деления месячной тарифной ставки (оклада) на среднемесячное количество рабочих часов, установленное нормативными актами с учетом годового баланса рабочего времени), руб.</t>
  </si>
  <si>
    <t>Премиальные доплаты и надбавки, предусмотренные законодательством, руб.</t>
  </si>
  <si>
    <t>Районный коэффициент 15%</t>
  </si>
  <si>
    <t>Основная заработная плата, руб.</t>
  </si>
  <si>
    <t>Полная себестоимость, руб.</t>
  </si>
  <si>
    <t>Рентабельность к полной себестоимости</t>
  </si>
  <si>
    <t>Стоимость нормо-часа без налога на добавленную стоимость, руб.</t>
  </si>
  <si>
    <t>Налог на добавленную стоимость, %</t>
  </si>
  <si>
    <t>Сумма налога на добавленную стоимость, руб.</t>
  </si>
  <si>
    <t>Стоимость нормо-часа с налогом на добавленную стоимость, руб.</t>
  </si>
  <si>
    <t>Генеральный директор</t>
  </si>
  <si>
    <t>№</t>
  </si>
  <si>
    <t>Накладные расходы (в % к основной заработной плате), руб.</t>
  </si>
  <si>
    <t>Начисления на оплату труда (страховые отчисления от зарплаты %), руб.:</t>
  </si>
  <si>
    <t xml:space="preserve">РАСЧЕТ СТОИМОСТИ НОРМО-ЧАСА </t>
  </si>
  <si>
    <t xml:space="preserve">Отрезные работы </t>
  </si>
  <si>
    <t>39.1</t>
  </si>
  <si>
    <t>39.2</t>
  </si>
  <si>
    <t>39.3</t>
  </si>
  <si>
    <t>39.4</t>
  </si>
  <si>
    <t>39.5</t>
  </si>
  <si>
    <t>39.6</t>
  </si>
  <si>
    <t>39.7</t>
  </si>
  <si>
    <t>39.8</t>
  </si>
  <si>
    <t>39.9</t>
  </si>
  <si>
    <t>39.10</t>
  </si>
  <si>
    <t>39.11</t>
  </si>
  <si>
    <t>39.12</t>
  </si>
  <si>
    <t>39.13</t>
  </si>
  <si>
    <t>39.14</t>
  </si>
  <si>
    <t>39.15</t>
  </si>
  <si>
    <t>39.16</t>
  </si>
  <si>
    <t>39.17</t>
  </si>
  <si>
    <t>39.18</t>
  </si>
  <si>
    <t>39.19</t>
  </si>
  <si>
    <t>39.20</t>
  </si>
  <si>
    <t>39.21</t>
  </si>
  <si>
    <t>39.22</t>
  </si>
  <si>
    <t>39.23</t>
  </si>
  <si>
    <t>39.24</t>
  </si>
  <si>
    <t>39.25</t>
  </si>
  <si>
    <t>39.26</t>
  </si>
  <si>
    <t>39.27</t>
  </si>
  <si>
    <t>39.28</t>
  </si>
  <si>
    <t>39.29</t>
  </si>
  <si>
    <t>39.30</t>
  </si>
  <si>
    <t>39.31</t>
  </si>
  <si>
    <t>39.32</t>
  </si>
  <si>
    <t>39.33</t>
  </si>
  <si>
    <t>39.34</t>
  </si>
  <si>
    <t>39.35</t>
  </si>
  <si>
    <t>39.36</t>
  </si>
  <si>
    <t>39.37</t>
  </si>
  <si>
    <t>39.38</t>
  </si>
  <si>
    <t>39.39</t>
  </si>
  <si>
    <t>39.40</t>
  </si>
  <si>
    <t>39.41</t>
  </si>
  <si>
    <t>39.42</t>
  </si>
  <si>
    <t>39.43</t>
  </si>
  <si>
    <t>39.44</t>
  </si>
  <si>
    <t>39.45</t>
  </si>
  <si>
    <t>39.46</t>
  </si>
  <si>
    <t>39.47</t>
  </si>
  <si>
    <t>39.48</t>
  </si>
  <si>
    <t>39.49</t>
  </si>
  <si>
    <t>39.50</t>
  </si>
  <si>
    <t>39.51</t>
  </si>
  <si>
    <t>39.52</t>
  </si>
  <si>
    <t>39.53</t>
  </si>
  <si>
    <t>39.54</t>
  </si>
  <si>
    <t>39.55</t>
  </si>
  <si>
    <t>39.56</t>
  </si>
  <si>
    <t>39.57</t>
  </si>
  <si>
    <t>39.58</t>
  </si>
  <si>
    <t>39.59</t>
  </si>
  <si>
    <t>39.60</t>
  </si>
  <si>
    <t>39.61</t>
  </si>
  <si>
    <t>39.62</t>
  </si>
  <si>
    <t>39.63</t>
  </si>
  <si>
    <t>42.10</t>
  </si>
  <si>
    <t>42.11</t>
  </si>
  <si>
    <t>42.12</t>
  </si>
  <si>
    <t>Ремонт ТКР-11НЗ, ТКР-11Н2, ТКР-11Н1, ТКР-8,5 и аналогичных</t>
  </si>
  <si>
    <t>53</t>
  </si>
  <si>
    <t>Шлифовка коленвала Д-160, Д-240,Д-245, Д-260 и аналогичных</t>
  </si>
  <si>
    <t>Cтоимость 1 км пробега  на ремонт автотракторной техники с выездом за город, без увеличения стоимости за проезд по платным дорогам, мостовых переходов.</t>
  </si>
  <si>
    <t>54</t>
  </si>
  <si>
    <t>Стоимость 1 нормо-час на обслуживание снегоходов</t>
  </si>
  <si>
    <t>Ремонт бортового редуктора Т-130,Т-170, Б11</t>
  </si>
  <si>
    <t>Ремонт КПП трактора Т-170, Т130, Б11</t>
  </si>
  <si>
    <t>Ремонт бортового фрикциона трактора Т-170, Т-130, Б11</t>
  </si>
  <si>
    <t>Ремонт ведущего колеса трактора Т-170, Т-130, Б11</t>
  </si>
  <si>
    <t>Ремонт водяного насоса трактора Т-170, Т-130, Б11</t>
  </si>
  <si>
    <t>Ремонт гидросистемы трактора Т-170, Т-130 (гидронасос), Б11</t>
  </si>
  <si>
    <t>Ремонт гусеничного полотна (комплект, 2 шт.) трактора Т-170, Т-130, Б11  (цепь новая)</t>
  </si>
  <si>
    <t>Ремонт гусеничного полотна (комплект, 2 шт.)  болотоходного трактора Т-170, Т-130, Б11   (цепь новая)</t>
  </si>
  <si>
    <t>Ремонт кабины трактора Т-170, Т130, Б11</t>
  </si>
  <si>
    <t>Ремонт катка опорного трактора Т-170, Т-130, Б11</t>
  </si>
  <si>
    <t>Ремонт катка поддерживающего трактора Т-170, Т-130, Б11</t>
  </si>
  <si>
    <t>Ремонт колеса направляющего трактора Т-170, Т-130, Б11</t>
  </si>
  <si>
    <t>Ремонт муфты сцепления трактора Т-170, Т-130, Б11</t>
  </si>
  <si>
    <t>Ремонт отвала трактора Т-170, Т-130, Б11</t>
  </si>
  <si>
    <t>Ремонт сервомеханизма муфты сцепления трактора Т-170, Т-130, Б11</t>
  </si>
  <si>
    <t>Ремонт радиатора Т-170, Т-130 , Б11 без пайки</t>
  </si>
  <si>
    <t>Ремонт тележки гусениц трактора Т-170, Т130,  Б11</t>
  </si>
  <si>
    <t>Ремонт электрооборудования трактора Т-170, Т-130, Б11</t>
  </si>
  <si>
    <t>Ремонт рессоры трактора Т-130,Т-170, Б11</t>
  </si>
  <si>
    <t>Ремонт ведущего моста трактора К-701, К-702, К-525</t>
  </si>
  <si>
    <t>Ремонт карданной передачи К-702, К-701, К-525</t>
  </si>
  <si>
    <t>Ремонт отвала К-701, К-702, К-525</t>
  </si>
  <si>
    <t>Ремонт редуктора заднего моста К-700, К-701, К-702, К-525</t>
  </si>
  <si>
    <t>Ремонт редуктора переднего моста трактора К-701 ,К-702, К-525</t>
  </si>
  <si>
    <t>Ремонт бортового редуктора Т-130, Т-170 ,Б11</t>
  </si>
  <si>
    <t>Ремонт КПП трактора Т-170, Т130,Б11</t>
  </si>
  <si>
    <t>Ремонт бортового фрикциона трактора Т-170, Т-130,Б11</t>
  </si>
  <si>
    <t>Ремонт гусеничного полотна (комплект) трактора Т-170, Т-130, Б11  (цепь новая)</t>
  </si>
  <si>
    <t>Ремонт гусеничного полотна (комплект) болотоходного трактора Т-170, Т-130, Б11  (цепь новая)</t>
  </si>
  <si>
    <t xml:space="preserve">                 Ремонт катка поддерживающего трактора Т-170, Т-130, Б11</t>
  </si>
  <si>
    <t xml:space="preserve">                 Ремонт колеса направляющего трактора Т-170, Т-130, Б11</t>
  </si>
  <si>
    <t xml:space="preserve">                        Ремонт муфты сцепления трактора Т-170, Т-130, Б11</t>
  </si>
  <si>
    <t xml:space="preserve">                     Ремонт отвала трактора Т-170, Т-130, Б11</t>
  </si>
  <si>
    <t xml:space="preserve">     Ремонт сервомеханизма муфты сцепления трактора Т-170, Т-130, Б11</t>
  </si>
  <si>
    <t>Ремонт гидросистемы трактора Т-170, Т-130, Б11 (гидронасос)</t>
  </si>
  <si>
    <t xml:space="preserve">                Ремонт радиатора Т-130, Т-170, Б11 без пайки</t>
  </si>
  <si>
    <t xml:space="preserve">                 Ремонт тележки гусениц трактора Т-170, Т130, Б11</t>
  </si>
  <si>
    <t xml:space="preserve">         Ремонт электрооборудования трактора Т-170, Т-130, Б11</t>
  </si>
  <si>
    <t xml:space="preserve">Ремонт редуктора переднего моста трактора К-701 ,К-702, К-525 </t>
  </si>
  <si>
    <t>Стомость 1 нормо-часа</t>
  </si>
  <si>
    <t>Приложение 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</si>
</sst>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(* #,##0.00_);_(* \(#,##0.00\);_(* &quot;-&quot;??_);_(@_)"/>
  </numFmts>
  <fonts count="38" x14ac:knownFonts="1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20"/>
      <name val="Impact"/>
      <family val="2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name val="MS Sans Serif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3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28" fillId="0" borderId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20" borderId="1" applyNumberFormat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>
      <alignment vertical="top"/>
    </xf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22" fillId="0" borderId="9" applyNumberFormat="0" applyFill="0" applyAlignment="0" applyProtection="0"/>
    <xf numFmtId="0" fontId="25" fillId="0" borderId="0"/>
    <xf numFmtId="0" fontId="23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4" fillId="4" borderId="0" applyNumberFormat="0" applyBorder="0" applyAlignment="0" applyProtection="0"/>
  </cellStyleXfs>
  <cellXfs count="198">
    <xf numFmtId="0" fontId="0" fillId="0" borderId="0" xfId="0"/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center" wrapText="1"/>
    </xf>
    <xf numFmtId="49" fontId="4" fillId="0" borderId="10" xfId="0" applyNumberFormat="1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49" fontId="4" fillId="0" borderId="10" xfId="0" applyNumberFormat="1" applyFont="1" applyBorder="1"/>
    <xf numFmtId="165" fontId="4" fillId="0" borderId="10" xfId="5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5" fontId="3" fillId="0" borderId="10" xfId="50" applyFont="1" applyBorder="1"/>
    <xf numFmtId="0" fontId="4" fillId="0" borderId="0" xfId="0" applyFont="1" applyAlignment="1">
      <alignment vertical="top" wrapText="1"/>
    </xf>
    <xf numFmtId="2" fontId="3" fillId="0" borderId="10" xfId="50" applyNumberFormat="1" applyFont="1" applyBorder="1"/>
    <xf numFmtId="0" fontId="5" fillId="0" borderId="0" xfId="0" applyFont="1"/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165" fontId="4" fillId="0" borderId="0" xfId="0" applyNumberFormat="1" applyFont="1"/>
    <xf numFmtId="164" fontId="4" fillId="0" borderId="0" xfId="0" applyNumberFormat="1" applyFont="1"/>
    <xf numFmtId="165" fontId="4" fillId="0" borderId="10" xfId="50" applyFont="1" applyFill="1" applyBorder="1"/>
    <xf numFmtId="0" fontId="4" fillId="0" borderId="0" xfId="0" applyFont="1" applyFill="1"/>
    <xf numFmtId="0" fontId="4" fillId="0" borderId="11" xfId="0" applyFont="1" applyBorder="1"/>
    <xf numFmtId="0" fontId="5" fillId="0" borderId="0" xfId="0" applyFont="1" applyFill="1"/>
    <xf numFmtId="0" fontId="5" fillId="0" borderId="0" xfId="0" applyFont="1" applyBorder="1"/>
    <xf numFmtId="0" fontId="5" fillId="0" borderId="0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5" fillId="0" borderId="0" xfId="0" applyFont="1" applyFill="1" applyAlignment="1">
      <alignment horizontal="justify" vertical="top" wrapText="1"/>
    </xf>
    <xf numFmtId="0" fontId="5" fillId="0" borderId="0" xfId="0" applyFont="1" applyAlignment="1">
      <alignment vertical="top" wrapText="1"/>
    </xf>
    <xf numFmtId="2" fontId="5" fillId="0" borderId="0" xfId="0" applyNumberFormat="1" applyFont="1" applyFill="1" applyAlignment="1">
      <alignment vertical="top"/>
    </xf>
    <xf numFmtId="2" fontId="5" fillId="0" borderId="0" xfId="0" applyNumberFormat="1" applyFont="1" applyFill="1" applyAlignment="1">
      <alignment vertical="top" wrapText="1"/>
    </xf>
    <xf numFmtId="49" fontId="5" fillId="0" borderId="0" xfId="0" applyNumberFormat="1" applyFont="1" applyAlignment="1">
      <alignment horizontal="center" vertical="top"/>
    </xf>
    <xf numFmtId="49" fontId="4" fillId="0" borderId="10" xfId="0" applyNumberFormat="1" applyFont="1" applyBorder="1" applyAlignment="1">
      <alignment vertical="center"/>
    </xf>
    <xf numFmtId="165" fontId="3" fillId="0" borderId="10" xfId="50" applyFont="1" applyBorder="1" applyAlignment="1">
      <alignment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2" fontId="5" fillId="0" borderId="10" xfId="0" applyNumberFormat="1" applyFont="1" applyFill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right"/>
    </xf>
    <xf numFmtId="165" fontId="4" fillId="0" borderId="0" xfId="50" applyFont="1" applyBorder="1"/>
    <xf numFmtId="4" fontId="5" fillId="0" borderId="10" xfId="0" applyNumberFormat="1" applyFont="1" applyFill="1" applyBorder="1"/>
    <xf numFmtId="0" fontId="5" fillId="0" borderId="10" xfId="0" applyFont="1" applyFill="1" applyBorder="1" applyAlignment="1">
      <alignment vertical="top" wrapText="1" shrinkToFit="1"/>
    </xf>
    <xf numFmtId="2" fontId="5" fillId="0" borderId="11" xfId="0" applyNumberFormat="1" applyFont="1" applyFill="1" applyBorder="1" applyAlignment="1">
      <alignment vertical="top"/>
    </xf>
    <xf numFmtId="0" fontId="4" fillId="0" borderId="10" xfId="0" applyFont="1" applyBorder="1"/>
    <xf numFmtId="165" fontId="4" fillId="0" borderId="10" xfId="51" applyFont="1" applyBorder="1"/>
    <xf numFmtId="165" fontId="4" fillId="0" borderId="11" xfId="51" applyFont="1" applyBorder="1"/>
    <xf numFmtId="49" fontId="5" fillId="0" borderId="10" xfId="0" applyNumberFormat="1" applyFont="1" applyFill="1" applyBorder="1" applyAlignment="1">
      <alignment horizontal="center" vertical="top" wrapText="1"/>
    </xf>
    <xf numFmtId="0" fontId="30" fillId="0" borderId="10" xfId="0" applyFont="1" applyBorder="1" applyAlignment="1">
      <alignment vertical="top" wrapText="1"/>
    </xf>
    <xf numFmtId="2" fontId="30" fillId="0" borderId="10" xfId="0" applyNumberFormat="1" applyFont="1" applyBorder="1" applyAlignment="1">
      <alignment vertical="top" wrapText="1"/>
    </xf>
    <xf numFmtId="4" fontId="30" fillId="0" borderId="10" xfId="0" applyNumberFormat="1" applyFont="1" applyBorder="1" applyAlignment="1">
      <alignment vertical="top" wrapText="1"/>
    </xf>
    <xf numFmtId="49" fontId="30" fillId="0" borderId="10" xfId="0" applyNumberFormat="1" applyFont="1" applyBorder="1" applyAlignment="1">
      <alignment horizontal="center" vertical="top"/>
    </xf>
    <xf numFmtId="4" fontId="30" fillId="0" borderId="10" xfId="0" applyNumberFormat="1" applyFont="1" applyBorder="1" applyAlignment="1">
      <alignment vertical="top"/>
    </xf>
    <xf numFmtId="0" fontId="30" fillId="0" borderId="10" xfId="0" applyFont="1" applyBorder="1" applyAlignment="1">
      <alignment wrapText="1"/>
    </xf>
    <xf numFmtId="2" fontId="30" fillId="0" borderId="10" xfId="0" applyNumberFormat="1" applyFont="1" applyBorder="1" applyAlignment="1">
      <alignment wrapText="1"/>
    </xf>
    <xf numFmtId="4" fontId="30" fillId="0" borderId="10" xfId="0" applyNumberFormat="1" applyFont="1" applyBorder="1" applyAlignment="1">
      <alignment vertical="center"/>
    </xf>
    <xf numFmtId="2" fontId="30" fillId="0" borderId="10" xfId="0" applyNumberFormat="1" applyFont="1" applyBorder="1" applyAlignment="1">
      <alignment horizontal="right" wrapText="1"/>
    </xf>
    <xf numFmtId="0" fontId="31" fillId="0" borderId="10" xfId="0" applyFont="1" applyBorder="1"/>
    <xf numFmtId="2" fontId="31" fillId="0" borderId="10" xfId="0" applyNumberFormat="1" applyFont="1" applyBorder="1"/>
    <xf numFmtId="4" fontId="30" fillId="0" borderId="10" xfId="0" applyNumberFormat="1" applyFont="1" applyFill="1" applyBorder="1" applyAlignment="1">
      <alignment vertical="top"/>
    </xf>
    <xf numFmtId="4" fontId="30" fillId="0" borderId="10" xfId="0" applyNumberFormat="1" applyFont="1" applyFill="1" applyBorder="1" applyAlignment="1">
      <alignment vertical="center"/>
    </xf>
    <xf numFmtId="0" fontId="30" fillId="0" borderId="10" xfId="0" applyFont="1" applyBorder="1" applyAlignment="1">
      <alignment horizontal="left" vertical="top" wrapText="1"/>
    </xf>
    <xf numFmtId="4" fontId="30" fillId="0" borderId="10" xfId="0" applyNumberFormat="1" applyFont="1" applyFill="1" applyBorder="1" applyAlignment="1">
      <alignment horizontal="right" vertical="top" wrapText="1"/>
    </xf>
    <xf numFmtId="4" fontId="4" fillId="0" borderId="11" xfId="0" applyNumberFormat="1" applyFont="1" applyBorder="1"/>
    <xf numFmtId="4" fontId="3" fillId="0" borderId="11" xfId="50" applyNumberFormat="1" applyFont="1" applyBorder="1"/>
    <xf numFmtId="4" fontId="4" fillId="0" borderId="10" xfId="0" applyNumberFormat="1" applyFont="1" applyBorder="1"/>
    <xf numFmtId="0" fontId="30" fillId="24" borderId="10" xfId="0" applyFont="1" applyFill="1" applyBorder="1" applyAlignment="1">
      <alignment vertical="top" wrapText="1"/>
    </xf>
    <xf numFmtId="2" fontId="30" fillId="24" borderId="10" xfId="0" applyNumberFormat="1" applyFont="1" applyFill="1" applyBorder="1" applyAlignment="1">
      <alignment vertical="top" wrapText="1"/>
    </xf>
    <xf numFmtId="4" fontId="30" fillId="24" borderId="10" xfId="0" applyNumberFormat="1" applyFont="1" applyFill="1" applyBorder="1" applyAlignment="1">
      <alignment vertical="top"/>
    </xf>
    <xf numFmtId="0" fontId="30" fillId="24" borderId="10" xfId="0" applyFont="1" applyFill="1" applyBorder="1" applyAlignment="1">
      <alignment wrapText="1"/>
    </xf>
    <xf numFmtId="2" fontId="30" fillId="24" borderId="10" xfId="0" applyNumberFormat="1" applyFont="1" applyFill="1" applyBorder="1" applyAlignment="1">
      <alignment wrapText="1"/>
    </xf>
    <xf numFmtId="4" fontId="30" fillId="24" borderId="10" xfId="0" applyNumberFormat="1" applyFont="1" applyFill="1" applyBorder="1" applyAlignment="1">
      <alignment vertical="center"/>
    </xf>
    <xf numFmtId="0" fontId="30" fillId="24" borderId="10" xfId="0" applyFont="1" applyFill="1" applyBorder="1" applyAlignment="1">
      <alignment horizontal="justify" vertical="top" wrapText="1"/>
    </xf>
    <xf numFmtId="2" fontId="30" fillId="24" borderId="10" xfId="0" applyNumberFormat="1" applyFont="1" applyFill="1" applyBorder="1" applyAlignment="1">
      <alignment horizontal="right" vertical="top" wrapText="1"/>
    </xf>
    <xf numFmtId="0" fontId="30" fillId="24" borderId="10" xfId="0" applyFont="1" applyFill="1" applyBorder="1" applyAlignment="1">
      <alignment horizontal="justify" wrapText="1"/>
    </xf>
    <xf numFmtId="2" fontId="30" fillId="24" borderId="10" xfId="0" applyNumberFormat="1" applyFont="1" applyFill="1" applyBorder="1" applyAlignment="1">
      <alignment horizontal="right" wrapText="1"/>
    </xf>
    <xf numFmtId="1" fontId="30" fillId="0" borderId="10" xfId="0" applyNumberFormat="1" applyFont="1" applyFill="1" applyBorder="1" applyAlignment="1">
      <alignment horizontal="center" vertical="top"/>
    </xf>
    <xf numFmtId="1" fontId="30" fillId="0" borderId="10" xfId="0" applyNumberFormat="1" applyFont="1" applyBorder="1" applyAlignment="1">
      <alignment horizontal="center" vertical="top"/>
    </xf>
    <xf numFmtId="165" fontId="3" fillId="0" borderId="10" xfId="51" applyFont="1" applyBorder="1"/>
    <xf numFmtId="2" fontId="5" fillId="0" borderId="10" xfId="0" applyNumberFormat="1" applyFont="1" applyFill="1" applyBorder="1" applyAlignment="1">
      <alignment vertical="top" wrapText="1" shrinkToFit="1"/>
    </xf>
    <xf numFmtId="4" fontId="30" fillId="0" borderId="10" xfId="0" applyNumberFormat="1" applyFont="1" applyFill="1" applyBorder="1" applyAlignment="1"/>
    <xf numFmtId="49" fontId="5" fillId="0" borderId="14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/>
    <xf numFmtId="0" fontId="34" fillId="0" borderId="10" xfId="0" applyNumberFormat="1" applyFont="1" applyFill="1" applyBorder="1" applyAlignment="1" applyProtection="1">
      <alignment horizontal="center" vertical="center" wrapText="1"/>
    </xf>
    <xf numFmtId="0" fontId="34" fillId="0" borderId="10" xfId="0" applyNumberFormat="1" applyFont="1" applyFill="1" applyBorder="1" applyAlignment="1" applyProtection="1">
      <alignment horizontal="left" vertical="center"/>
    </xf>
    <xf numFmtId="0" fontId="34" fillId="0" borderId="10" xfId="0" applyNumberFormat="1" applyFont="1" applyFill="1" applyBorder="1" applyAlignment="1" applyProtection="1">
      <alignment horizontal="center" vertical="center"/>
    </xf>
    <xf numFmtId="0" fontId="34" fillId="0" borderId="10" xfId="0" applyNumberFormat="1" applyFont="1" applyFill="1" applyBorder="1" applyAlignment="1" applyProtection="1">
      <alignment horizontal="left" vertical="center" wrapText="1"/>
    </xf>
    <xf numFmtId="2" fontId="27" fillId="0" borderId="10" xfId="0" applyNumberFormat="1" applyFont="1" applyFill="1" applyBorder="1" applyAlignment="1" applyProtection="1">
      <alignment horizontal="center" vertical="center"/>
    </xf>
    <xf numFmtId="0" fontId="30" fillId="0" borderId="10" xfId="0" applyFont="1" applyBorder="1"/>
    <xf numFmtId="0" fontId="4" fillId="0" borderId="0" xfId="0" applyFont="1" applyAlignment="1">
      <alignment horizontal="justify" vertical="top" wrapText="1"/>
    </xf>
    <xf numFmtId="0" fontId="3" fillId="0" borderId="0" xfId="0" applyFont="1" applyAlignment="1">
      <alignment horizontal="center"/>
    </xf>
    <xf numFmtId="0" fontId="3" fillId="0" borderId="0" xfId="0" applyFont="1"/>
    <xf numFmtId="49" fontId="30" fillId="0" borderId="0" xfId="0" applyNumberFormat="1" applyFont="1" applyFill="1" applyBorder="1" applyAlignment="1">
      <alignment horizontal="center" vertical="top"/>
    </xf>
    <xf numFmtId="49" fontId="30" fillId="0" borderId="0" xfId="0" applyNumberFormat="1" applyFont="1" applyBorder="1" applyAlignment="1">
      <alignment horizontal="right" vertical="top" wrapText="1"/>
    </xf>
    <xf numFmtId="49" fontId="30" fillId="0" borderId="0" xfId="0" applyNumberFormat="1" applyFont="1" applyFill="1" applyBorder="1" applyAlignment="1">
      <alignment horizontal="right" vertical="top"/>
    </xf>
    <xf numFmtId="0" fontId="36" fillId="0" borderId="0" xfId="0" applyNumberFormat="1" applyFont="1" applyBorder="1" applyAlignment="1">
      <alignment horizontal="right"/>
    </xf>
    <xf numFmtId="0" fontId="30" fillId="0" borderId="0" xfId="0" applyFont="1" applyBorder="1" applyAlignment="1">
      <alignment horizontal="left"/>
    </xf>
    <xf numFmtId="2" fontId="30" fillId="0" borderId="0" xfId="0" applyNumberFormat="1" applyFont="1" applyFill="1" applyBorder="1" applyAlignment="1">
      <alignment horizontal="right" vertical="top"/>
    </xf>
    <xf numFmtId="49" fontId="36" fillId="0" borderId="0" xfId="0" applyNumberFormat="1" applyFont="1" applyAlignment="1">
      <alignment horizontal="right"/>
    </xf>
    <xf numFmtId="49" fontId="36" fillId="0" borderId="0" xfId="0" applyNumberFormat="1" applyFont="1" applyBorder="1" applyAlignment="1">
      <alignment horizontal="right"/>
    </xf>
    <xf numFmtId="49" fontId="31" fillId="0" borderId="0" xfId="0" applyNumberFormat="1" applyFont="1" applyFill="1" applyBorder="1" applyAlignment="1">
      <alignment vertical="top"/>
    </xf>
    <xf numFmtId="49" fontId="30" fillId="0" borderId="0" xfId="0" applyNumberFormat="1" applyFont="1" applyFill="1" applyBorder="1" applyAlignment="1">
      <alignment vertical="top"/>
    </xf>
    <xf numFmtId="0" fontId="30" fillId="0" borderId="0" xfId="0" applyFont="1" applyBorder="1"/>
    <xf numFmtId="0" fontId="30" fillId="0" borderId="0" xfId="0" applyFont="1" applyBorder="1" applyAlignment="1">
      <alignment horizontal="center" wrapText="1"/>
    </xf>
    <xf numFmtId="49" fontId="30" fillId="0" borderId="12" xfId="0" applyNumberFormat="1" applyFont="1" applyFill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4" fontId="30" fillId="0" borderId="10" xfId="0" applyNumberFormat="1" applyFont="1" applyBorder="1" applyAlignment="1">
      <alignment horizontal="center" vertical="center" wrapText="1"/>
    </xf>
    <xf numFmtId="2" fontId="30" fillId="0" borderId="10" xfId="0" applyNumberFormat="1" applyFont="1" applyFill="1" applyBorder="1" applyAlignment="1">
      <alignment horizontal="center" vertical="center" wrapText="1"/>
    </xf>
    <xf numFmtId="49" fontId="30" fillId="0" borderId="12" xfId="0" applyNumberFormat="1" applyFont="1" applyFill="1" applyBorder="1" applyAlignment="1">
      <alignment horizontal="center" vertical="top" wrapText="1"/>
    </xf>
    <xf numFmtId="0" fontId="30" fillId="0" borderId="10" xfId="0" applyFont="1" applyFill="1" applyBorder="1" applyAlignment="1">
      <alignment vertical="top" wrapText="1" shrinkToFit="1"/>
    </xf>
    <xf numFmtId="4" fontId="30" fillId="0" borderId="10" xfId="0" applyNumberFormat="1" applyFont="1" applyFill="1" applyBorder="1"/>
    <xf numFmtId="2" fontId="30" fillId="0" borderId="10" xfId="0" applyNumberFormat="1" applyFont="1" applyFill="1" applyBorder="1" applyAlignment="1">
      <alignment horizontal="center" vertical="top"/>
    </xf>
    <xf numFmtId="0" fontId="30" fillId="0" borderId="0" xfId="0" applyFont="1" applyFill="1"/>
    <xf numFmtId="49" fontId="36" fillId="0" borderId="10" xfId="0" applyNumberFormat="1" applyFont="1" applyFill="1" applyBorder="1" applyAlignment="1">
      <alignment horizontal="center" vertical="top"/>
    </xf>
    <xf numFmtId="2" fontId="30" fillId="0" borderId="10" xfId="0" applyNumberFormat="1" applyFont="1" applyFill="1" applyBorder="1" applyAlignment="1">
      <alignment vertical="top"/>
    </xf>
    <xf numFmtId="0" fontId="30" fillId="0" borderId="0" xfId="0" applyFont="1"/>
    <xf numFmtId="49" fontId="36" fillId="0" borderId="10" xfId="0" applyNumberFormat="1" applyFont="1" applyBorder="1" applyAlignment="1">
      <alignment horizontal="center" vertical="top"/>
    </xf>
    <xf numFmtId="0" fontId="30" fillId="0" borderId="10" xfId="0" applyFont="1" applyBorder="1" applyAlignment="1">
      <alignment vertical="top" wrapText="1" shrinkToFit="1"/>
    </xf>
    <xf numFmtId="2" fontId="30" fillId="0" borderId="10" xfId="50" applyNumberFormat="1" applyFont="1" applyFill="1" applyBorder="1" applyAlignment="1">
      <alignment vertical="top"/>
    </xf>
    <xf numFmtId="0" fontId="30" fillId="0" borderId="10" xfId="0" applyFont="1" applyBorder="1" applyAlignment="1">
      <alignment vertical="center" wrapText="1" shrinkToFit="1"/>
    </xf>
    <xf numFmtId="2" fontId="30" fillId="0" borderId="10" xfId="0" applyNumberFormat="1" applyFont="1" applyFill="1" applyBorder="1" applyAlignment="1">
      <alignment vertical="center"/>
    </xf>
    <xf numFmtId="0" fontId="30" fillId="0" borderId="10" xfId="0" applyFont="1" applyBorder="1" applyAlignment="1">
      <alignment horizontal="left" vertical="center" wrapText="1" shrinkToFit="1"/>
    </xf>
    <xf numFmtId="2" fontId="30" fillId="0" borderId="10" xfId="0" applyNumberFormat="1" applyFont="1" applyFill="1" applyBorder="1" applyAlignment="1">
      <alignment horizontal="right" vertical="center"/>
    </xf>
    <xf numFmtId="0" fontId="30" fillId="0" borderId="13" xfId="0" applyFont="1" applyBorder="1" applyAlignment="1">
      <alignment horizontal="left" vertical="center" wrapText="1" shrinkToFit="1"/>
    </xf>
    <xf numFmtId="4" fontId="30" fillId="0" borderId="13" xfId="0" applyNumberFormat="1" applyFont="1" applyFill="1" applyBorder="1" applyAlignment="1">
      <alignment vertical="center"/>
    </xf>
    <xf numFmtId="2" fontId="30" fillId="0" borderId="13" xfId="0" applyNumberFormat="1" applyFont="1" applyFill="1" applyBorder="1" applyAlignment="1">
      <alignment horizontal="right" vertical="center"/>
    </xf>
    <xf numFmtId="0" fontId="30" fillId="0" borderId="10" xfId="0" applyFont="1" applyFill="1" applyBorder="1" applyAlignment="1">
      <alignment vertical="center" wrapText="1" shrinkToFit="1"/>
    </xf>
    <xf numFmtId="0" fontId="30" fillId="0" borderId="10" xfId="0" applyFont="1" applyBorder="1" applyAlignment="1">
      <alignment horizontal="justify" vertical="center" wrapText="1" shrinkToFit="1"/>
    </xf>
    <xf numFmtId="2" fontId="30" fillId="0" borderId="10" xfId="0" applyNumberFormat="1" applyFont="1" applyFill="1" applyBorder="1" applyAlignment="1">
      <alignment horizontal="right" vertical="center" wrapText="1"/>
    </xf>
    <xf numFmtId="49" fontId="31" fillId="0" borderId="0" xfId="0" applyNumberFormat="1" applyFont="1" applyBorder="1" applyAlignment="1">
      <alignment horizontal="center" vertical="top" wrapText="1"/>
    </xf>
    <xf numFmtId="49" fontId="30" fillId="0" borderId="14" xfId="0" applyNumberFormat="1" applyFont="1" applyBorder="1" applyAlignment="1">
      <alignment horizontal="center" vertical="top"/>
    </xf>
    <xf numFmtId="2" fontId="30" fillId="0" borderId="0" xfId="0" applyNumberFormat="1" applyFont="1" applyFill="1" applyBorder="1" applyAlignment="1">
      <alignment horizontal="left" vertical="top"/>
    </xf>
    <xf numFmtId="2" fontId="30" fillId="0" borderId="0" xfId="0" applyNumberFormat="1" applyFont="1" applyFill="1" applyBorder="1" applyAlignment="1">
      <alignment horizontal="left" vertical="top" wrapText="1"/>
    </xf>
    <xf numFmtId="49" fontId="26" fillId="0" borderId="0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/>
    </xf>
    <xf numFmtId="0" fontId="37" fillId="0" borderId="0" xfId="0" applyFont="1" applyAlignment="1">
      <alignment horizontal="right" vertical="top" wrapText="1"/>
    </xf>
    <xf numFmtId="0" fontId="32" fillId="0" borderId="0" xfId="0" applyFont="1" applyAlignment="1">
      <alignment horizontal="center"/>
    </xf>
    <xf numFmtId="0" fontId="3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justify" vertical="top" wrapText="1"/>
    </xf>
    <xf numFmtId="0" fontId="3" fillId="0" borderId="0" xfId="0" applyFont="1" applyAlignment="1">
      <alignment horizontal="center"/>
    </xf>
    <xf numFmtId="0" fontId="4" fillId="0" borderId="12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0" xfId="0" applyFont="1" applyBorder="1" applyAlignment="1">
      <alignment horizontal="justify" vertical="top" wrapText="1"/>
    </xf>
    <xf numFmtId="0" fontId="3" fillId="0" borderId="12" xfId="0" applyFont="1" applyBorder="1"/>
    <xf numFmtId="0" fontId="3" fillId="0" borderId="15" xfId="0" applyFont="1" applyBorder="1"/>
    <xf numFmtId="0" fontId="3" fillId="0" borderId="16" xfId="0" applyFont="1" applyBorder="1"/>
    <xf numFmtId="0" fontId="4" fillId="0" borderId="12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justify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35" fillId="0" borderId="0" xfId="0" applyFont="1" applyAlignment="1">
      <alignment wrapText="1"/>
    </xf>
    <xf numFmtId="0" fontId="4" fillId="0" borderId="10" xfId="38" applyFont="1" applyBorder="1" applyAlignment="1">
      <alignment horizontal="justify" vertical="top" wrapText="1"/>
    </xf>
    <xf numFmtId="0" fontId="4" fillId="0" borderId="12" xfId="38" applyFont="1" applyBorder="1" applyAlignment="1">
      <alignment horizontal="left" vertical="top" wrapText="1"/>
    </xf>
    <xf numFmtId="0" fontId="4" fillId="0" borderId="15" xfId="38" applyFont="1" applyBorder="1" applyAlignment="1">
      <alignment horizontal="left" vertical="top" wrapText="1"/>
    </xf>
    <xf numFmtId="0" fontId="4" fillId="0" borderId="16" xfId="38" applyFont="1" applyBorder="1" applyAlignment="1">
      <alignment horizontal="left" vertical="top" wrapText="1"/>
    </xf>
    <xf numFmtId="0" fontId="35" fillId="0" borderId="0" xfId="0" applyFont="1" applyAlignment="1"/>
    <xf numFmtId="0" fontId="3" fillId="0" borderId="12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4" fillId="0" borderId="10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2" xfId="43" applyFont="1" applyBorder="1" applyAlignment="1">
      <alignment horizontal="left" shrinkToFit="1"/>
    </xf>
    <xf numFmtId="0" fontId="4" fillId="0" borderId="15" xfId="43" applyFont="1" applyBorder="1" applyAlignment="1">
      <alignment horizontal="left" shrinkToFit="1"/>
    </xf>
    <xf numFmtId="0" fontId="4" fillId="0" borderId="16" xfId="43" applyFont="1" applyBorder="1" applyAlignment="1">
      <alignment horizontal="left" shrinkToFit="1"/>
    </xf>
    <xf numFmtId="0" fontId="4" fillId="0" borderId="12" xfId="43" applyFont="1" applyBorder="1" applyAlignment="1">
      <alignment horizontal="left" wrapText="1" shrinkToFit="1"/>
    </xf>
    <xf numFmtId="0" fontId="4" fillId="0" borderId="15" xfId="43" applyFont="1" applyBorder="1" applyAlignment="1">
      <alignment horizontal="left" wrapText="1" shrinkToFit="1"/>
    </xf>
    <xf numFmtId="0" fontId="4" fillId="0" borderId="16" xfId="43" applyFont="1" applyBorder="1" applyAlignment="1">
      <alignment horizontal="left" wrapText="1" shrinkToFit="1"/>
    </xf>
    <xf numFmtId="0" fontId="4" fillId="0" borderId="12" xfId="0" applyFont="1" applyBorder="1" applyAlignment="1">
      <alignment horizontal="left" vertical="top" wrapText="1" shrinkToFit="1"/>
    </xf>
    <xf numFmtId="0" fontId="4" fillId="0" borderId="15" xfId="0" applyFont="1" applyBorder="1" applyAlignment="1">
      <alignment horizontal="left" vertical="top" wrapText="1" shrinkToFit="1"/>
    </xf>
    <xf numFmtId="0" fontId="4" fillId="0" borderId="16" xfId="0" applyFont="1" applyBorder="1" applyAlignment="1">
      <alignment horizontal="left" vertical="top" wrapText="1" shrinkToFit="1"/>
    </xf>
    <xf numFmtId="0" fontId="4" fillId="0" borderId="12" xfId="0" applyFont="1" applyBorder="1" applyAlignment="1">
      <alignment horizontal="left" vertical="top" shrinkToFit="1"/>
    </xf>
    <xf numFmtId="0" fontId="4" fillId="0" borderId="15" xfId="0" applyFont="1" applyBorder="1" applyAlignment="1">
      <alignment horizontal="left" vertical="top" shrinkToFit="1"/>
    </xf>
    <xf numFmtId="0" fontId="4" fillId="0" borderId="16" xfId="0" applyFont="1" applyBorder="1" applyAlignment="1">
      <alignment horizontal="left" vertical="top" shrinkToFit="1"/>
    </xf>
    <xf numFmtId="0" fontId="4" fillId="0" borderId="12" xfId="43" applyFont="1" applyFill="1" applyBorder="1" applyAlignment="1">
      <alignment horizontal="left" shrinkToFit="1"/>
    </xf>
    <xf numFmtId="0" fontId="4" fillId="0" borderId="15" xfId="43" applyFont="1" applyFill="1" applyBorder="1" applyAlignment="1">
      <alignment horizontal="left" shrinkToFit="1"/>
    </xf>
    <xf numFmtId="0" fontId="4" fillId="0" borderId="16" xfId="43" applyFont="1" applyFill="1" applyBorder="1" applyAlignment="1">
      <alignment horizontal="left" shrinkToFit="1"/>
    </xf>
    <xf numFmtId="0" fontId="4" fillId="0" borderId="10" xfId="0" applyFont="1" applyBorder="1" applyAlignment="1">
      <alignment horizontal="justify" vertical="top" shrinkToFit="1"/>
    </xf>
    <xf numFmtId="0" fontId="4" fillId="0" borderId="10" xfId="0" applyFont="1" applyFill="1" applyBorder="1" applyAlignment="1">
      <alignment horizontal="justify" vertical="top" wrapText="1"/>
    </xf>
  </cellXfs>
  <cellStyles count="53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TableStyleLight1" xfId="19" xr:uid="{00000000-0005-0000-0000-000012000000}"/>
    <cellStyle name="Акцент1" xfId="20" builtinId="29" customBuiltin="1"/>
    <cellStyle name="Акцент2" xfId="21" builtinId="33" customBuiltin="1"/>
    <cellStyle name="Акцент3" xfId="22" builtinId="37" customBuiltin="1"/>
    <cellStyle name="Акцент4" xfId="23" builtinId="41" customBuiltin="1"/>
    <cellStyle name="Акцент5" xfId="24" builtinId="45" customBuiltin="1"/>
    <cellStyle name="Акцент6" xfId="25" builtinId="49" customBuiltin="1"/>
    <cellStyle name="Ввод " xfId="26" builtinId="20" customBuiltin="1"/>
    <cellStyle name="Вывод" xfId="27" builtinId="21" customBuiltin="1"/>
    <cellStyle name="Вычисление" xfId="28" builtinId="22" customBuiltin="1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Заголовок таблицы" xfId="33" xr:uid="{00000000-0005-0000-0000-000020000000}"/>
    <cellStyle name="Итог" xfId="34" builtinId="25" customBuiltin="1"/>
    <cellStyle name="Контрольная ячейка" xfId="35" builtinId="23" customBuiltin="1"/>
    <cellStyle name="Название" xfId="36" builtinId="15" customBuiltin="1"/>
    <cellStyle name="Нейтральный" xfId="37" builtinId="28" customBuiltin="1"/>
    <cellStyle name="Обычный" xfId="0" builtinId="0"/>
    <cellStyle name="Обычный 2" xfId="38" xr:uid="{00000000-0005-0000-0000-000026000000}"/>
    <cellStyle name="Обычный 23" xfId="39" xr:uid="{00000000-0005-0000-0000-000027000000}"/>
    <cellStyle name="Обычный 24" xfId="40" xr:uid="{00000000-0005-0000-0000-000028000000}"/>
    <cellStyle name="Обычный 26" xfId="41" xr:uid="{00000000-0005-0000-0000-000029000000}"/>
    <cellStyle name="Обычный 30" xfId="42" xr:uid="{00000000-0005-0000-0000-00002A000000}"/>
    <cellStyle name="Обычный_Лист1" xfId="43" xr:uid="{00000000-0005-0000-0000-00002B000000}"/>
    <cellStyle name="Плохой" xfId="44" builtinId="27" customBuiltin="1"/>
    <cellStyle name="Пояснение" xfId="45" builtinId="53" customBuiltin="1"/>
    <cellStyle name="Примечание" xfId="46" builtinId="10" customBuiltin="1"/>
    <cellStyle name="Связанная ячейка" xfId="47" builtinId="24" customBuiltin="1"/>
    <cellStyle name="Стиль 1" xfId="48" xr:uid="{00000000-0005-0000-0000-000030000000}"/>
    <cellStyle name="Текст предупреждения" xfId="49" builtinId="11" customBuiltin="1"/>
    <cellStyle name="Финансовый" xfId="50" builtinId="3"/>
    <cellStyle name="Финансовый 2" xfId="51" xr:uid="{00000000-0005-0000-0000-000033000000}"/>
    <cellStyle name="Хороший" xfId="5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5.xml"/><Relationship Id="rId68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1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2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100\belfin\DOCUME~1\ignatiev\LOCALS~1\Temp\notesB12505\&#1041;&#1102;&#1076;&#1078;&#1077;&#1090;%20&#1041;&#1042;&#1054;%20&#1058;&#1054;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thostov/LOCALS~1/Temp/notes093342/&#1055;&#1088;&#1086;&#1077;&#1082;&#1090;%20&#1055;-6%20&#1058;&#1054;%20&#1041;&#1042;&#1054;%2020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100\belfin\Documents%20and%20Settings\romanov.AROMANOV\Local%20Settings\Temporary%20Internet%20Files\Content.IE5\0JNZEOTP\&#1089;&#1086;&#1082;&#1088;.%20&#1092;&#1086;&#1088;&#1084;&#1072;-&#1054;&#1054;&#1054;%20&#1041;&#1050;&#1050;-2009-&#1041;&#1042;&#105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thostov/&#1052;&#1086;&#1080;%20&#1076;&#1086;&#1082;&#1091;&#1084;&#1077;&#1085;&#1090;&#1099;/&#1058;&#1080;&#1084;&#1091;&#1088;/&#1064;&#1091;&#1083;&#1100;&#1075;&#1072;/&#1040;&#1058;&#1057;%20&#1041;&#1050;&#105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6;&#1077;&#1075;&#1080;&#1089;&#1090;&#1088;&#1072;&#1094;&#1080;&#1103;%20&#1089;&#1095;&#1077;&#1090;&#1086;&#1074;\&#1056;&#1077;&#1075;&#1080;&#1089;&#1090;&#1088;&#1072;&#1094;&#1080;&#1103;%20&#1089;&#1095;&#1077;&#1090;&#1086;&#107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7;&#1075;&#1080;&#1089;&#1090;&#1088;&#1072;&#1094;&#1080;&#1103;%20&#1089;&#1095;&#1077;&#1090;&#1086;&#1074;/&#1056;&#1077;&#1075;&#1080;&#1089;&#1090;&#1088;&#1072;&#1094;&#1080;&#1103;%20&#1089;&#1095;&#1077;&#1090;&#1086;&#107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"/>
      <sheetName val="budget"/>
      <sheetName val="spr"/>
      <sheetName val="Svod"/>
    </sheetNames>
    <sheetDataSet>
      <sheetData sheetId="0"/>
      <sheetData sheetId="1"/>
      <sheetData sheetId="2">
        <row r="1">
          <cell r="C1" t="str">
            <v>1000_ОАО "БКН"</v>
          </cell>
        </row>
        <row r="2">
          <cell r="C2" t="str">
            <v>1100_БКН-ПТ</v>
          </cell>
        </row>
        <row r="3">
          <cell r="C3" t="str">
            <v>1200_ОАО "УННК"</v>
          </cell>
        </row>
        <row r="4">
          <cell r="C4" t="str">
            <v>1300_ОАО "УрН"</v>
          </cell>
        </row>
        <row r="5">
          <cell r="C5" t="str">
            <v>1500_ОАО "УНК"</v>
          </cell>
        </row>
        <row r="6">
          <cell r="C6" t="str">
            <v>1600_ОАО "УдГ"</v>
          </cell>
        </row>
        <row r="7">
          <cell r="C7" t="str">
            <v>1700_ООО "МНК"</v>
          </cell>
        </row>
        <row r="8">
          <cell r="C8" t="str">
            <v>3000_ООО "БКН"</v>
          </cell>
        </row>
        <row r="9">
          <cell r="C9" t="str">
            <v>3100_ООО "РНК"</v>
          </cell>
        </row>
        <row r="10">
          <cell r="C10" t="str">
            <v>3200_ООО "КНК"</v>
          </cell>
        </row>
        <row r="11">
          <cell r="C11" t="str">
            <v>3300_ООО "КННК"</v>
          </cell>
        </row>
        <row r="12">
          <cell r="C12" t="str">
            <v>3400_ООО "УННК"</v>
          </cell>
        </row>
        <row r="13">
          <cell r="C13" t="str">
            <v>3500_ООО "УдГ"</v>
          </cell>
        </row>
        <row r="14">
          <cell r="C14" t="str">
            <v>9100_ООО "БКК"</v>
          </cell>
        </row>
        <row r="15">
          <cell r="C15" t="str">
            <v>9400_ООО "К-12"</v>
          </cell>
        </row>
        <row r="16">
          <cell r="C16" t="str">
            <v>11489_Сторонние</v>
          </cell>
        </row>
        <row r="17">
          <cell r="C17" t="str">
            <v>9200_АСПЭК-ТРАСТ 1</v>
          </cell>
        </row>
        <row r="18">
          <cell r="C18" t="str">
            <v>10122_Белкамстрой</v>
          </cell>
        </row>
        <row r="19">
          <cell r="C19" t="str">
            <v>1400_Дебесская нефть</v>
          </cell>
        </row>
        <row r="20">
          <cell r="C20" t="str">
            <v>10352_Инвест-Петроль</v>
          </cell>
        </row>
        <row r="21">
          <cell r="C21" t="str">
            <v>11336_Миллер энд Лэнд</v>
          </cell>
        </row>
        <row r="22">
          <cell r="C22" t="str">
            <v>10524_НК Русснефть</v>
          </cell>
        </row>
        <row r="23">
          <cell r="C23" t="str">
            <v>11351_НТЦ-РуссНефть</v>
          </cell>
        </row>
        <row r="24">
          <cell r="C24" t="str">
            <v>10703_Первая страховая компания</v>
          </cell>
        </row>
        <row r="25">
          <cell r="C25" t="str">
            <v>10800_Руссфин групп</v>
          </cell>
        </row>
        <row r="26">
          <cell r="C26" t="str">
            <v>11113_ЦБПО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"/>
      <sheetName val="budget"/>
      <sheetName val="spr"/>
      <sheetName val="Svod"/>
    </sheetNames>
    <sheetDataSet>
      <sheetData sheetId="0" refreshError="1"/>
      <sheetData sheetId="1" refreshError="1"/>
      <sheetData sheetId="2">
        <row r="1">
          <cell r="C1" t="str">
            <v>1000_ОАО "БКН"</v>
          </cell>
        </row>
        <row r="2">
          <cell r="C2" t="str">
            <v>1100_БКН-ПТ</v>
          </cell>
        </row>
        <row r="3">
          <cell r="C3" t="str">
            <v>1200_ОАО "УННК"</v>
          </cell>
        </row>
        <row r="4">
          <cell r="C4" t="str">
            <v>1300_ОАО "УрН"</v>
          </cell>
        </row>
        <row r="5">
          <cell r="C5" t="str">
            <v>1500_ОАО "УНК"</v>
          </cell>
        </row>
        <row r="6">
          <cell r="C6" t="str">
            <v>1600_ОАО "УдГ"</v>
          </cell>
        </row>
        <row r="7">
          <cell r="C7" t="str">
            <v>1700_ООО "МНК"</v>
          </cell>
        </row>
        <row r="8">
          <cell r="C8" t="str">
            <v>3000_ООО "БКН"</v>
          </cell>
        </row>
        <row r="9">
          <cell r="C9" t="str">
            <v>3100_ООО "РНК"</v>
          </cell>
        </row>
        <row r="10">
          <cell r="C10" t="str">
            <v>3200_ООО "КНК"</v>
          </cell>
        </row>
        <row r="11">
          <cell r="C11" t="str">
            <v>3300_ООО "КННК"</v>
          </cell>
        </row>
        <row r="12">
          <cell r="C12" t="str">
            <v>3400_ООО "УННК"</v>
          </cell>
        </row>
        <row r="13">
          <cell r="C13" t="str">
            <v>3500_ООО "УдГ"</v>
          </cell>
        </row>
        <row r="14">
          <cell r="C14" t="str">
            <v>9100_ООО "БКК"</v>
          </cell>
        </row>
        <row r="15">
          <cell r="C15" t="str">
            <v>9400_ООО "К-12"</v>
          </cell>
        </row>
        <row r="16">
          <cell r="C16" t="str">
            <v>9500_ЧОП</v>
          </cell>
        </row>
        <row r="17">
          <cell r="C17" t="str">
            <v>11489_Сторонние</v>
          </cell>
        </row>
        <row r="18">
          <cell r="C18" t="str">
            <v>9200_АСПЭК-ТРАСТ 1</v>
          </cell>
        </row>
        <row r="19">
          <cell r="C19" t="str">
            <v>10122_Белкамстрой</v>
          </cell>
        </row>
        <row r="20">
          <cell r="C20" t="str">
            <v>1400_Дебесская нефть</v>
          </cell>
        </row>
        <row r="21">
          <cell r="C21" t="str">
            <v>10352_Инвест-Петроль</v>
          </cell>
        </row>
        <row r="22">
          <cell r="C22" t="str">
            <v>11336_Миллер энд Лэнд</v>
          </cell>
        </row>
        <row r="23">
          <cell r="C23" t="str">
            <v>10524_НК Русснефть</v>
          </cell>
        </row>
        <row r="24">
          <cell r="C24" t="str">
            <v>11351_НТЦ-РуссНефть</v>
          </cell>
        </row>
        <row r="25">
          <cell r="C25" t="str">
            <v>10703_Первая страховая компания</v>
          </cell>
        </row>
        <row r="26">
          <cell r="C26" t="str">
            <v>10800_Руссфин групп</v>
          </cell>
        </row>
        <row r="27">
          <cell r="C27" t="str">
            <v>11113_ЦБПО</v>
          </cell>
        </row>
        <row r="30">
          <cell r="C30">
            <v>-2</v>
          </cell>
        </row>
        <row r="31">
          <cell r="C31">
            <v>-1</v>
          </cell>
        </row>
        <row r="32">
          <cell r="C32">
            <v>0</v>
          </cell>
        </row>
        <row r="33">
          <cell r="C33">
            <v>1</v>
          </cell>
        </row>
        <row r="34">
          <cell r="C34">
            <v>2</v>
          </cell>
        </row>
        <row r="36">
          <cell r="C36">
            <v>0</v>
          </cell>
        </row>
        <row r="37">
          <cell r="C37">
            <v>1</v>
          </cell>
        </row>
        <row r="41">
          <cell r="C41" t="str">
            <v>1_ОБЩИЕ ДЛЯ НГДУ-1</v>
          </cell>
        </row>
        <row r="42">
          <cell r="C42" t="str">
            <v>2_ОБЩИЕ ДЛЯ НГДУ-2</v>
          </cell>
        </row>
        <row r="43">
          <cell r="C43" t="str">
            <v>3_ЦАУП</v>
          </cell>
        </row>
        <row r="44">
          <cell r="C44" t="str">
            <v>4_ВЯТСКАЯ ПЛОЩАДЬ</v>
          </cell>
        </row>
        <row r="45">
          <cell r="C45" t="str">
            <v>5_НОВОСЕЛКИНСКОЕ</v>
          </cell>
        </row>
        <row r="46">
          <cell r="C46" t="str">
            <v>7_БЫГИНСКОЕ</v>
          </cell>
        </row>
        <row r="47">
          <cell r="C47" t="str">
            <v>8_ВОСТОЧНО-ПОСТОЛЬСКОЕ</v>
          </cell>
        </row>
        <row r="48">
          <cell r="C48" t="str">
            <v>9_ЗАБЕГАЛОВСКОЕ</v>
          </cell>
        </row>
        <row r="49">
          <cell r="C49" t="str">
            <v>10_КОРОБОВСКОЕ</v>
          </cell>
        </row>
        <row r="50">
          <cell r="C50" t="str">
            <v>11_ОБЛАСТНОВСКОЕ</v>
          </cell>
        </row>
        <row r="51">
          <cell r="C51" t="str">
            <v>12_СМОЛЬНИКОВСКОЕ</v>
          </cell>
        </row>
        <row r="52">
          <cell r="C52" t="str">
            <v>13_СОСНОВСКОЕ</v>
          </cell>
        </row>
        <row r="53">
          <cell r="C53" t="str">
            <v>14_ТУКМАЧЕВСКОЕ</v>
          </cell>
        </row>
        <row r="54">
          <cell r="C54" t="str">
            <v>15_ЧЕРНОВСКОЕ</v>
          </cell>
        </row>
        <row r="55">
          <cell r="C55" t="str">
            <v>16_ЮСЬКИНСКОЕ</v>
          </cell>
        </row>
        <row r="56">
          <cell r="C56" t="str">
            <v>19_ПОГРАНИЧНОЕ</v>
          </cell>
        </row>
        <row r="57">
          <cell r="C57" t="str">
            <v>20_УКПН "АШИТ"</v>
          </cell>
        </row>
        <row r="58">
          <cell r="C58" t="str">
            <v>29_РАСХОДЫ ИЗ ПРИБЫЛИ 9142</v>
          </cell>
        </row>
        <row r="59">
          <cell r="C59" t="str">
            <v>33_ПИОНЕРСКОЕ</v>
          </cell>
        </row>
        <row r="60">
          <cell r="C60" t="str">
            <v>34_ЗОЛОТАРЕВСКОЕ</v>
          </cell>
        </row>
        <row r="61">
          <cell r="C61" t="str">
            <v>35_ДЕБЕССКОЕ</v>
          </cell>
        </row>
        <row r="62">
          <cell r="C62" t="str">
            <v>36_ПИБАНЬШУРСКОЕ</v>
          </cell>
        </row>
        <row r="63">
          <cell r="C63" t="str">
            <v>37_ПОЛОМСКОЕ</v>
          </cell>
        </row>
        <row r="64">
          <cell r="C64" t="str">
            <v>38_БУРАНОВСКОЕ</v>
          </cell>
        </row>
        <row r="65">
          <cell r="C65" t="str">
            <v>39_ПЫЗЕПСКОЕ</v>
          </cell>
        </row>
        <row r="66">
          <cell r="C66" t="str">
            <v>41_ШАДБЕГОВСКОЕ</v>
          </cell>
        </row>
        <row r="67">
          <cell r="C67" t="str">
            <v>42_КУЛИГИНСКОЕ</v>
          </cell>
        </row>
        <row r="68">
          <cell r="C68" t="str">
            <v>43_ОШВОРЦЕВСКО-ДМИТРИЕВСКОЕ</v>
          </cell>
        </row>
        <row r="69">
          <cell r="C69" t="str">
            <v>44_НИКОЛАЕВСКОЕ</v>
          </cell>
        </row>
        <row r="70">
          <cell r="C70" t="str">
            <v>45_ОКУНЕВСКОЕ МЕСТОРОЖДЕНИЕ</v>
          </cell>
        </row>
        <row r="71">
          <cell r="C71" t="str">
            <v>51_ПАТРАКОВСКОЕ</v>
          </cell>
        </row>
        <row r="72">
          <cell r="C72" t="str">
            <v>52_ТУРЕЦКОЕ</v>
          </cell>
        </row>
        <row r="73">
          <cell r="C73" t="str">
            <v>53_ЦЕНТРАЛЬНОЕ</v>
          </cell>
        </row>
        <row r="74">
          <cell r="C74" t="str">
            <v>61_АЛЕКСЕЕВСКОЕ</v>
          </cell>
        </row>
        <row r="75">
          <cell r="C75" t="str">
            <v>62_ЕРШОВСКОЕ</v>
          </cell>
        </row>
        <row r="76">
          <cell r="C76" t="str">
            <v>63_КАМБАРСКОЕ</v>
          </cell>
        </row>
        <row r="77">
          <cell r="C77" t="str">
            <v>64_НИКОЛЬСКОЕ</v>
          </cell>
        </row>
        <row r="78">
          <cell r="C78" t="str">
            <v>65_СЕВЕРО-НИКОЛЬСКОЕ</v>
          </cell>
        </row>
        <row r="79">
          <cell r="C79" t="str">
            <v>66_ХМЕЛЕВСКОЕ</v>
          </cell>
        </row>
        <row r="80">
          <cell r="C80" t="str">
            <v>70_БЫРГЫНДИНСКОЕ</v>
          </cell>
        </row>
        <row r="81">
          <cell r="C81" t="str">
            <v>71_ЗАПАДНО-ЕЖОВСКОЕ</v>
          </cell>
        </row>
        <row r="82">
          <cell r="C82" t="str">
            <v>72_ЗАПАДНО-ЕЛЬНИКОВСКОЕ</v>
          </cell>
        </row>
        <row r="83">
          <cell r="C83" t="str">
            <v>73_НОВОСЕЛКИНСКОЕ УдГ</v>
          </cell>
        </row>
        <row r="84">
          <cell r="C84" t="str">
            <v>74_ОРЕШНИКОВСКОЕ</v>
          </cell>
        </row>
        <row r="85">
          <cell r="C85" t="str">
            <v>75_РУСИНОВСКОЕ</v>
          </cell>
        </row>
        <row r="86">
          <cell r="C86" t="str">
            <v>76_ИРЫМСКИЙ УЧАСТОК</v>
          </cell>
        </row>
        <row r="87">
          <cell r="C87" t="str">
            <v>77_ИТИНСКОЕ</v>
          </cell>
        </row>
        <row r="88">
          <cell r="C88" t="str">
            <v>79_ТЫЛОВАЙСКОЕ</v>
          </cell>
        </row>
        <row r="89">
          <cell r="C89" t="str">
            <v>80_ПОГРЕБНЯКОВСКОЕ</v>
          </cell>
        </row>
      </sheetData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"/>
      <sheetName val="budget"/>
      <sheetName val="spr"/>
      <sheetName val="Svod"/>
    </sheetNames>
    <sheetDataSet>
      <sheetData sheetId="0" refreshError="1"/>
      <sheetData sheetId="1" refreshError="1"/>
      <sheetData sheetId="2">
        <row r="1">
          <cell r="C1" t="str">
            <v>1000_ОАО "БКН"</v>
          </cell>
        </row>
        <row r="2">
          <cell r="C2" t="str">
            <v>1100_БКН-ПТ</v>
          </cell>
        </row>
        <row r="3">
          <cell r="C3" t="str">
            <v>1200_ОАО "УННК"</v>
          </cell>
        </row>
        <row r="4">
          <cell r="C4" t="str">
            <v>1300_ОАО "УрН"</v>
          </cell>
        </row>
        <row r="5">
          <cell r="C5" t="str">
            <v>1500_ОАО "УНК"</v>
          </cell>
        </row>
        <row r="6">
          <cell r="C6" t="str">
            <v>1600_ОАО "УдГ"</v>
          </cell>
        </row>
        <row r="7">
          <cell r="C7" t="str">
            <v>1700_ООО "МНК"</v>
          </cell>
        </row>
        <row r="8">
          <cell r="C8" t="str">
            <v>3000_ООО "БКН"</v>
          </cell>
        </row>
        <row r="9">
          <cell r="C9" t="str">
            <v>3100_ООО "РНК"</v>
          </cell>
        </row>
        <row r="10">
          <cell r="C10" t="str">
            <v>3200_ООО "КНК"</v>
          </cell>
        </row>
        <row r="11">
          <cell r="C11" t="str">
            <v>3300_ООО "КННК"</v>
          </cell>
        </row>
        <row r="12">
          <cell r="C12" t="str">
            <v>3400_ООО "УННК"</v>
          </cell>
        </row>
        <row r="13">
          <cell r="C13" t="str">
            <v>3500_ООО "УдГ"</v>
          </cell>
        </row>
        <row r="14">
          <cell r="C14" t="str">
            <v>9100_ООО "БКК"</v>
          </cell>
        </row>
        <row r="15">
          <cell r="C15" t="str">
            <v>9400_ООО "К-12"</v>
          </cell>
        </row>
      </sheetData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БКК"/>
      <sheetName val="БКН"/>
    </sheetNames>
    <sheetDataSet>
      <sheetData sheetId="0" refreshError="1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страция"/>
      <sheetName val="сводная"/>
      <sheetName val="Справочник"/>
      <sheetName val="Подразделения"/>
      <sheetName val="Сохранение"/>
    </sheetNames>
    <sheetDataSet>
      <sheetData sheetId="0"/>
      <sheetData sheetId="1"/>
      <sheetData sheetId="2"/>
      <sheetData sheetId="3">
        <row r="2">
          <cell r="B2" t="str">
            <v>ЦДНГ-1</v>
          </cell>
        </row>
        <row r="3">
          <cell r="B3" t="str">
            <v>ЦДНГ-2</v>
          </cell>
        </row>
        <row r="4">
          <cell r="B4" t="str">
            <v>ЦДНГ-3</v>
          </cell>
        </row>
        <row r="5">
          <cell r="B5" t="str">
            <v>ЦППН</v>
          </cell>
        </row>
        <row r="6">
          <cell r="B6" t="str">
            <v>ЦППД</v>
          </cell>
        </row>
        <row r="7">
          <cell r="B7" t="str">
            <v>ПРЦЭиЭ</v>
          </cell>
        </row>
        <row r="8">
          <cell r="B8" t="str">
            <v>ПРЦЭО</v>
          </cell>
        </row>
        <row r="9">
          <cell r="B9" t="str">
            <v>ЦПКРС</v>
          </cell>
        </row>
        <row r="10">
          <cell r="B10" t="str">
            <v>ЦАП</v>
          </cell>
        </row>
        <row r="11">
          <cell r="B11" t="str">
            <v>ЦПВС</v>
          </cell>
        </row>
        <row r="12">
          <cell r="B12" t="str">
            <v>АТЦ</v>
          </cell>
        </row>
        <row r="13">
          <cell r="B13" t="str">
            <v>РСЦ</v>
          </cell>
        </row>
        <row r="14">
          <cell r="B14" t="str">
            <v>Цех 1 УНИПР</v>
          </cell>
        </row>
        <row r="15">
          <cell r="B15" t="str">
            <v>НПУ-1</v>
          </cell>
        </row>
        <row r="16">
          <cell r="B16" t="str">
            <v>ЦДПН-21</v>
          </cell>
        </row>
        <row r="17">
          <cell r="B17" t="str">
            <v>ЦДПН-22</v>
          </cell>
        </row>
        <row r="18">
          <cell r="B18" t="str">
            <v>ПРЦЭиЭ-28</v>
          </cell>
        </row>
        <row r="19">
          <cell r="B19" t="str">
            <v>ПРЦЭО-29</v>
          </cell>
        </row>
        <row r="20">
          <cell r="B20" t="str">
            <v>УПКРС-30</v>
          </cell>
        </row>
        <row r="21">
          <cell r="B21" t="str">
            <v>УАП-31</v>
          </cell>
        </row>
        <row r="22">
          <cell r="B22" t="str">
            <v>ЦПВС-33</v>
          </cell>
        </row>
        <row r="23">
          <cell r="B23" t="str">
            <v>АТЦ-35</v>
          </cell>
        </row>
        <row r="24">
          <cell r="B24" t="str">
            <v>Цех 2 УНИПР</v>
          </cell>
        </row>
        <row r="25">
          <cell r="B25" t="str">
            <v>НПУ-2</v>
          </cell>
        </row>
        <row r="26">
          <cell r="B26" t="str">
            <v>СБ</v>
          </cell>
        </row>
        <row r="27">
          <cell r="B27" t="str">
            <v>Руководство ОАО "Белкамнефть"</v>
          </cell>
        </row>
        <row r="28">
          <cell r="B28" t="str">
            <v>СБ</v>
          </cell>
        </row>
        <row r="29">
          <cell r="B29" t="str">
            <v>Секретариат</v>
          </cell>
        </row>
        <row r="30">
          <cell r="B30" t="str">
            <v>ТО</v>
          </cell>
        </row>
        <row r="31">
          <cell r="B31" t="str">
            <v>АХО</v>
          </cell>
        </row>
        <row r="32">
          <cell r="B32" t="str">
            <v>УОиОТ</v>
          </cell>
        </row>
        <row r="33">
          <cell r="B33" t="str">
            <v>ФЭУ</v>
          </cell>
        </row>
        <row r="34">
          <cell r="B34" t="str">
            <v>Бухг.</v>
          </cell>
        </row>
        <row r="35">
          <cell r="B35" t="str">
            <v>ЮУ</v>
          </cell>
        </row>
        <row r="36">
          <cell r="B36" t="str">
            <v>УМТО</v>
          </cell>
        </row>
        <row r="37">
          <cell r="B37" t="str">
            <v>КРУ</v>
          </cell>
        </row>
        <row r="38">
          <cell r="B38" t="str">
            <v>УИТ</v>
          </cell>
        </row>
        <row r="39">
          <cell r="B39" t="str">
            <v>УИП</v>
          </cell>
        </row>
        <row r="40">
          <cell r="B40" t="str">
            <v>ЦИТС</v>
          </cell>
        </row>
        <row r="41">
          <cell r="B41" t="str">
            <v>УДиПН</v>
          </cell>
        </row>
        <row r="42">
          <cell r="B42" t="str">
            <v>ОГМ</v>
          </cell>
        </row>
        <row r="43">
          <cell r="B43" t="str">
            <v>УЭТиСТ</v>
          </cell>
        </row>
        <row r="44">
          <cell r="B44" t="str">
            <v>УЭ</v>
          </cell>
        </row>
        <row r="45">
          <cell r="B45" t="str">
            <v>УПБиОТ</v>
          </cell>
        </row>
        <row r="46">
          <cell r="B46" t="str">
            <v>ГС</v>
          </cell>
        </row>
        <row r="47">
          <cell r="B47" t="str">
            <v>УТР</v>
          </cell>
        </row>
        <row r="48">
          <cell r="B48" t="str">
            <v>ОЭ</v>
          </cell>
        </row>
        <row r="49">
          <cell r="B49" t="str">
            <v>УЗ</v>
          </cell>
        </row>
        <row r="50">
          <cell r="B50" t="str">
            <v>УКС</v>
          </cell>
        </row>
        <row r="51">
          <cell r="B51" t="str">
            <v>SAP R/3</v>
          </cell>
        </row>
        <row r="52">
          <cell r="B52" t="str">
            <v>УСПП</v>
          </cell>
        </row>
        <row r="53">
          <cell r="B53" t="str">
            <v>ОСП</v>
          </cell>
        </row>
        <row r="54">
          <cell r="B54" t="str">
            <v>Спецчасть</v>
          </cell>
        </row>
        <row r="55">
          <cell r="B55" t="str">
            <v>Пресс-служба</v>
          </cell>
        </row>
        <row r="56">
          <cell r="B56" t="str">
            <v>УНИПР</v>
          </cell>
        </row>
      </sheetData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страция"/>
      <sheetName val="сводная"/>
      <sheetName val="Справочник"/>
      <sheetName val="Подразделения"/>
      <sheetName val="Сохранение"/>
    </sheetNames>
    <sheetDataSet>
      <sheetData sheetId="0"/>
      <sheetData sheetId="1"/>
      <sheetData sheetId="2">
        <row r="2">
          <cell r="A2" t="str">
            <v>К оплате</v>
          </cell>
        </row>
        <row r="3">
          <cell r="A3" t="str">
            <v>Отправлен руководству</v>
          </cell>
        </row>
        <row r="4">
          <cell r="A4" t="str">
            <v>Возвращен исполнителю</v>
          </cell>
        </row>
        <row r="5">
          <cell r="A5" t="str">
            <v>Оплачен</v>
          </cell>
        </row>
        <row r="6">
          <cell r="A6" t="str">
            <v>Снят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7"/>
  <sheetViews>
    <sheetView showGridLines="0" view="pageBreakPreview" topLeftCell="A3" zoomScale="89" zoomScaleSheetLayoutView="89" workbookViewId="0">
      <selection activeCell="B22" sqref="B22"/>
    </sheetView>
  </sheetViews>
  <sheetFormatPr defaultColWidth="9.1796875" defaultRowHeight="18" x14ac:dyDescent="0.4"/>
  <cols>
    <col min="1" max="1" width="8.54296875" style="34" customWidth="1"/>
    <col min="2" max="2" width="76.81640625" style="31" customWidth="1"/>
    <col min="3" max="3" width="21.81640625" style="32" customWidth="1"/>
    <col min="4" max="4" width="18.453125" style="13" customWidth="1"/>
    <col min="5" max="5" width="14.453125" style="13" customWidth="1"/>
    <col min="6" max="16384" width="9.1796875" style="13"/>
  </cols>
  <sheetData>
    <row r="1" spans="1:5" s="103" customFormat="1" x14ac:dyDescent="0.4">
      <c r="A1" s="99"/>
      <c r="B1" s="100"/>
      <c r="C1" s="101"/>
      <c r="D1" s="102" t="s">
        <v>304</v>
      </c>
    </row>
    <row r="2" spans="1:5" s="103" customFormat="1" x14ac:dyDescent="0.4">
      <c r="A2" s="99"/>
      <c r="B2" s="100"/>
      <c r="C2" s="104"/>
      <c r="D2" s="105"/>
    </row>
    <row r="3" spans="1:5" s="103" customFormat="1" x14ac:dyDescent="0.4">
      <c r="A3" s="99"/>
      <c r="B3" s="100"/>
      <c r="C3" s="104"/>
      <c r="D3" s="106" t="s">
        <v>302</v>
      </c>
    </row>
    <row r="4" spans="1:5" s="103" customFormat="1" x14ac:dyDescent="0.4">
      <c r="A4" s="99"/>
      <c r="B4" s="100"/>
      <c r="C4" s="104"/>
      <c r="D4" s="106"/>
    </row>
    <row r="5" spans="1:5" s="103" customFormat="1" x14ac:dyDescent="0.4">
      <c r="A5" s="107"/>
      <c r="B5" s="100"/>
      <c r="C5" s="107"/>
      <c r="D5" s="106"/>
    </row>
    <row r="6" spans="1:5" s="103" customFormat="1" x14ac:dyDescent="0.4">
      <c r="A6" s="108"/>
      <c r="B6" s="100"/>
      <c r="C6" s="138"/>
      <c r="D6" s="138"/>
    </row>
    <row r="7" spans="1:5" s="103" customFormat="1" ht="55.5" customHeight="1" x14ac:dyDescent="0.4">
      <c r="A7" s="108"/>
      <c r="B7" s="100"/>
      <c r="C7" s="139"/>
      <c r="D7" s="138"/>
    </row>
    <row r="8" spans="1:5" s="103" customFormat="1" x14ac:dyDescent="0.4">
      <c r="A8" s="108"/>
      <c r="B8" s="100"/>
      <c r="C8" s="138"/>
      <c r="D8" s="138"/>
    </row>
    <row r="9" spans="1:5" s="103" customFormat="1" ht="36" customHeight="1" x14ac:dyDescent="0.4">
      <c r="A9" s="108"/>
      <c r="B9" s="100"/>
      <c r="C9" s="104"/>
      <c r="D9" s="106"/>
    </row>
    <row r="10" spans="1:5" s="109" customFormat="1" ht="21.75" customHeight="1" x14ac:dyDescent="0.4">
      <c r="A10" s="136" t="s">
        <v>303</v>
      </c>
      <c r="B10" s="136"/>
      <c r="C10" s="136"/>
      <c r="D10" s="136"/>
    </row>
    <row r="11" spans="1:5" s="110" customFormat="1" ht="22.5" customHeight="1" x14ac:dyDescent="0.4">
      <c r="A11" s="137"/>
      <c r="B11" s="137"/>
      <c r="C11" s="137"/>
      <c r="D11" s="137"/>
    </row>
    <row r="12" spans="1:5" s="110" customFormat="1" ht="129" customHeight="1" x14ac:dyDescent="0.4">
      <c r="A12" s="111" t="s">
        <v>301</v>
      </c>
      <c r="B12" s="112" t="s">
        <v>30</v>
      </c>
      <c r="C12" s="113" t="s">
        <v>62</v>
      </c>
      <c r="D12" s="114" t="s">
        <v>293</v>
      </c>
    </row>
    <row r="13" spans="1:5" s="119" customFormat="1" x14ac:dyDescent="0.4">
      <c r="A13" s="115"/>
      <c r="B13" s="116" t="s">
        <v>32</v>
      </c>
      <c r="C13" s="117"/>
      <c r="D13" s="118"/>
      <c r="E13" s="119">
        <f>C13*1.18</f>
        <v>0</v>
      </c>
    </row>
    <row r="14" spans="1:5" s="122" customFormat="1" x14ac:dyDescent="0.4">
      <c r="A14" s="120" t="s">
        <v>31</v>
      </c>
      <c r="B14" s="116" t="s">
        <v>295</v>
      </c>
      <c r="C14" s="57"/>
      <c r="D14" s="121"/>
    </row>
    <row r="15" spans="1:5" s="122" customFormat="1" x14ac:dyDescent="0.4">
      <c r="A15" s="123">
        <f>A14+1</f>
        <v>2</v>
      </c>
      <c r="B15" s="124" t="s">
        <v>8</v>
      </c>
      <c r="C15" s="57"/>
      <c r="D15" s="121"/>
    </row>
    <row r="16" spans="1:5" s="122" customFormat="1" x14ac:dyDescent="0.4">
      <c r="A16" s="123">
        <f t="shared" ref="A16:A64" si="0">A15+1</f>
        <v>3</v>
      </c>
      <c r="B16" s="124" t="s">
        <v>1</v>
      </c>
      <c r="C16" s="57"/>
      <c r="D16" s="121"/>
    </row>
    <row r="17" spans="1:4" s="122" customFormat="1" x14ac:dyDescent="0.4">
      <c r="A17" s="123">
        <f t="shared" si="0"/>
        <v>4</v>
      </c>
      <c r="B17" s="124" t="s">
        <v>13</v>
      </c>
      <c r="C17" s="57"/>
      <c r="D17" s="121"/>
    </row>
    <row r="18" spans="1:4" s="122" customFormat="1" x14ac:dyDescent="0.4">
      <c r="A18" s="123">
        <f t="shared" si="0"/>
        <v>5</v>
      </c>
      <c r="B18" s="124" t="s">
        <v>11</v>
      </c>
      <c r="C18" s="57"/>
      <c r="D18" s="121"/>
    </row>
    <row r="19" spans="1:4" s="122" customFormat="1" x14ac:dyDescent="0.4">
      <c r="A19" s="123">
        <f t="shared" si="0"/>
        <v>6</v>
      </c>
      <c r="B19" s="116" t="s">
        <v>10</v>
      </c>
      <c r="C19" s="57"/>
      <c r="D19" s="121"/>
    </row>
    <row r="20" spans="1:4" s="122" customFormat="1" x14ac:dyDescent="0.4">
      <c r="A20" s="123">
        <f t="shared" si="0"/>
        <v>7</v>
      </c>
      <c r="B20" s="124" t="s">
        <v>2</v>
      </c>
      <c r="C20" s="57"/>
      <c r="D20" s="121"/>
    </row>
    <row r="21" spans="1:4" s="122" customFormat="1" x14ac:dyDescent="0.4">
      <c r="A21" s="123">
        <f t="shared" si="0"/>
        <v>8</v>
      </c>
      <c r="B21" s="124" t="s">
        <v>0</v>
      </c>
      <c r="C21" s="57"/>
      <c r="D21" s="125"/>
    </row>
    <row r="22" spans="1:4" s="122" customFormat="1" x14ac:dyDescent="0.4">
      <c r="A22" s="123">
        <f t="shared" si="0"/>
        <v>9</v>
      </c>
      <c r="B22" s="124" t="s">
        <v>9</v>
      </c>
      <c r="C22" s="57"/>
      <c r="D22" s="121"/>
    </row>
    <row r="23" spans="1:4" s="122" customFormat="1" x14ac:dyDescent="0.4">
      <c r="A23" s="123">
        <f t="shared" si="0"/>
        <v>10</v>
      </c>
      <c r="B23" s="124" t="s">
        <v>6</v>
      </c>
      <c r="C23" s="57"/>
      <c r="D23" s="121"/>
    </row>
    <row r="24" spans="1:4" s="122" customFormat="1" x14ac:dyDescent="0.4">
      <c r="A24" s="123">
        <f t="shared" si="0"/>
        <v>11</v>
      </c>
      <c r="B24" s="124" t="s">
        <v>50</v>
      </c>
      <c r="C24" s="64"/>
      <c r="D24" s="121"/>
    </row>
    <row r="25" spans="1:4" s="122" customFormat="1" x14ac:dyDescent="0.4">
      <c r="A25" s="123">
        <f t="shared" si="0"/>
        <v>12</v>
      </c>
      <c r="B25" s="124" t="s">
        <v>7</v>
      </c>
      <c r="C25" s="57"/>
      <c r="D25" s="121"/>
    </row>
    <row r="26" spans="1:4" s="122" customFormat="1" x14ac:dyDescent="0.4">
      <c r="A26" s="123">
        <f t="shared" si="0"/>
        <v>13</v>
      </c>
      <c r="B26" s="124" t="s">
        <v>38</v>
      </c>
      <c r="C26" s="57"/>
      <c r="D26" s="121"/>
    </row>
    <row r="27" spans="1:4" s="122" customFormat="1" x14ac:dyDescent="0.4">
      <c r="A27" s="123">
        <f t="shared" si="0"/>
        <v>14</v>
      </c>
      <c r="B27" s="116" t="s">
        <v>39</v>
      </c>
      <c r="C27" s="57"/>
      <c r="D27" s="121"/>
    </row>
    <row r="28" spans="1:4" s="122" customFormat="1" x14ac:dyDescent="0.4">
      <c r="A28" s="123">
        <f t="shared" si="0"/>
        <v>15</v>
      </c>
      <c r="B28" s="124" t="s">
        <v>40</v>
      </c>
      <c r="C28" s="57"/>
      <c r="D28" s="121"/>
    </row>
    <row r="29" spans="1:4" s="122" customFormat="1" x14ac:dyDescent="0.4">
      <c r="A29" s="123">
        <f t="shared" si="0"/>
        <v>16</v>
      </c>
      <c r="B29" s="116" t="s">
        <v>227</v>
      </c>
      <c r="C29" s="57"/>
      <c r="D29" s="121"/>
    </row>
    <row r="30" spans="1:4" s="122" customFormat="1" ht="36" x14ac:dyDescent="0.4">
      <c r="A30" s="123">
        <f t="shared" si="0"/>
        <v>17</v>
      </c>
      <c r="B30" s="124" t="s">
        <v>297</v>
      </c>
      <c r="C30" s="57"/>
      <c r="D30" s="121"/>
    </row>
    <row r="31" spans="1:4" s="122" customFormat="1" ht="36" x14ac:dyDescent="0.4">
      <c r="A31" s="123">
        <f t="shared" si="0"/>
        <v>18</v>
      </c>
      <c r="B31" s="124" t="s">
        <v>298</v>
      </c>
      <c r="C31" s="57"/>
      <c r="D31" s="121"/>
    </row>
    <row r="32" spans="1:4" s="122" customFormat="1" ht="20.25" customHeight="1" x14ac:dyDescent="0.4">
      <c r="A32" s="123">
        <f t="shared" si="0"/>
        <v>19</v>
      </c>
      <c r="B32" s="124" t="s">
        <v>299</v>
      </c>
      <c r="C32" s="57"/>
      <c r="D32" s="121"/>
    </row>
    <row r="33" spans="1:4" s="122" customFormat="1" ht="36" x14ac:dyDescent="0.4">
      <c r="A33" s="123">
        <f t="shared" si="0"/>
        <v>20</v>
      </c>
      <c r="B33" s="124" t="s">
        <v>300</v>
      </c>
      <c r="C33" s="57"/>
      <c r="D33" s="121"/>
    </row>
    <row r="34" spans="1:4" s="122" customFormat="1" x14ac:dyDescent="0.4">
      <c r="A34" s="123">
        <f t="shared" si="0"/>
        <v>21</v>
      </c>
      <c r="B34" s="116" t="s">
        <v>53</v>
      </c>
      <c r="C34" s="57"/>
      <c r="D34" s="121"/>
    </row>
    <row r="35" spans="1:4" s="122" customFormat="1" x14ac:dyDescent="0.4">
      <c r="A35" s="123">
        <f t="shared" si="0"/>
        <v>22</v>
      </c>
      <c r="B35" s="124" t="s">
        <v>41</v>
      </c>
      <c r="C35" s="57"/>
      <c r="D35" s="121"/>
    </row>
    <row r="36" spans="1:4" s="122" customFormat="1" x14ac:dyDescent="0.4">
      <c r="A36" s="123">
        <f t="shared" si="0"/>
        <v>23</v>
      </c>
      <c r="B36" s="116" t="s">
        <v>42</v>
      </c>
      <c r="C36" s="57"/>
      <c r="D36" s="121"/>
    </row>
    <row r="37" spans="1:4" s="122" customFormat="1" x14ac:dyDescent="0.4">
      <c r="A37" s="123">
        <f t="shared" si="0"/>
        <v>24</v>
      </c>
      <c r="B37" s="116" t="s">
        <v>43</v>
      </c>
      <c r="C37" s="57"/>
      <c r="D37" s="121"/>
    </row>
    <row r="38" spans="1:4" s="122" customFormat="1" x14ac:dyDescent="0.4">
      <c r="A38" s="123">
        <f t="shared" si="0"/>
        <v>25</v>
      </c>
      <c r="B38" s="124" t="s">
        <v>44</v>
      </c>
      <c r="C38" s="57"/>
      <c r="D38" s="121"/>
    </row>
    <row r="39" spans="1:4" s="122" customFormat="1" x14ac:dyDescent="0.4">
      <c r="A39" s="123">
        <f t="shared" si="0"/>
        <v>26</v>
      </c>
      <c r="B39" s="124" t="s">
        <v>45</v>
      </c>
      <c r="C39" s="57"/>
      <c r="D39" s="121"/>
    </row>
    <row r="40" spans="1:4" s="122" customFormat="1" x14ac:dyDescent="0.4">
      <c r="A40" s="123">
        <f t="shared" si="0"/>
        <v>27</v>
      </c>
      <c r="B40" s="124" t="s">
        <v>46</v>
      </c>
      <c r="C40" s="57"/>
      <c r="D40" s="121"/>
    </row>
    <row r="41" spans="1:4" s="122" customFormat="1" x14ac:dyDescent="0.4">
      <c r="A41" s="123">
        <f t="shared" si="0"/>
        <v>28</v>
      </c>
      <c r="B41" s="124" t="s">
        <v>47</v>
      </c>
      <c r="C41" s="57"/>
      <c r="D41" s="121"/>
    </row>
    <row r="42" spans="1:4" s="122" customFormat="1" x14ac:dyDescent="0.4">
      <c r="A42" s="123">
        <f t="shared" si="0"/>
        <v>29</v>
      </c>
      <c r="B42" s="116" t="s">
        <v>296</v>
      </c>
      <c r="C42" s="57"/>
      <c r="D42" s="121"/>
    </row>
    <row r="43" spans="1:4" s="122" customFormat="1" x14ac:dyDescent="0.4">
      <c r="A43" s="123">
        <f t="shared" si="0"/>
        <v>30</v>
      </c>
      <c r="B43" s="124" t="s">
        <v>48</v>
      </c>
      <c r="C43" s="57"/>
      <c r="D43" s="121"/>
    </row>
    <row r="44" spans="1:4" s="122" customFormat="1" x14ac:dyDescent="0.4">
      <c r="A44" s="123">
        <f t="shared" si="0"/>
        <v>31</v>
      </c>
      <c r="B44" s="124" t="s">
        <v>51</v>
      </c>
      <c r="C44" s="57"/>
      <c r="D44" s="121"/>
    </row>
    <row r="45" spans="1:4" s="122" customFormat="1" x14ac:dyDescent="0.4">
      <c r="A45" s="123" t="s">
        <v>306</v>
      </c>
      <c r="B45" s="116" t="s">
        <v>305</v>
      </c>
      <c r="C45" s="57"/>
      <c r="D45" s="121"/>
    </row>
    <row r="46" spans="1:4" s="122" customFormat="1" x14ac:dyDescent="0.4">
      <c r="A46" s="123" t="s">
        <v>312</v>
      </c>
      <c r="B46" s="126" t="s">
        <v>220</v>
      </c>
      <c r="C46" s="60"/>
      <c r="D46" s="127"/>
    </row>
    <row r="47" spans="1:4" s="122" customFormat="1" x14ac:dyDescent="0.4">
      <c r="A47" s="123" t="s">
        <v>313</v>
      </c>
      <c r="B47" s="126" t="s">
        <v>221</v>
      </c>
      <c r="C47" s="60"/>
      <c r="D47" s="127"/>
    </row>
    <row r="48" spans="1:4" s="122" customFormat="1" x14ac:dyDescent="0.4">
      <c r="A48" s="123" t="s">
        <v>314</v>
      </c>
      <c r="B48" s="126" t="s">
        <v>222</v>
      </c>
      <c r="C48" s="60"/>
      <c r="D48" s="127"/>
    </row>
    <row r="49" spans="1:4" s="122" customFormat="1" x14ac:dyDescent="0.4">
      <c r="A49" s="123" t="s">
        <v>315</v>
      </c>
      <c r="B49" s="126" t="s">
        <v>223</v>
      </c>
      <c r="C49" s="60"/>
      <c r="D49" s="127"/>
    </row>
    <row r="50" spans="1:4" s="122" customFormat="1" x14ac:dyDescent="0.4">
      <c r="A50" s="123" t="s">
        <v>316</v>
      </c>
      <c r="B50" s="126" t="s">
        <v>224</v>
      </c>
      <c r="C50" s="60"/>
      <c r="D50" s="127"/>
    </row>
    <row r="51" spans="1:4" s="122" customFormat="1" x14ac:dyDescent="0.4">
      <c r="A51" s="123" t="s">
        <v>317</v>
      </c>
      <c r="B51" s="128" t="s">
        <v>249</v>
      </c>
      <c r="C51" s="60"/>
      <c r="D51" s="129"/>
    </row>
    <row r="52" spans="1:4" s="122" customFormat="1" x14ac:dyDescent="0.4">
      <c r="A52" s="123" t="s">
        <v>318</v>
      </c>
      <c r="B52" s="130" t="s">
        <v>294</v>
      </c>
      <c r="C52" s="131"/>
      <c r="D52" s="132"/>
    </row>
    <row r="53" spans="1:4" s="122" customFormat="1" x14ac:dyDescent="0.4">
      <c r="A53" s="123" t="s">
        <v>319</v>
      </c>
      <c r="B53" s="124" t="s">
        <v>49</v>
      </c>
      <c r="C53" s="57"/>
      <c r="D53" s="121"/>
    </row>
    <row r="54" spans="1:4" s="122" customFormat="1" x14ac:dyDescent="0.4">
      <c r="A54" s="123" t="s">
        <v>320</v>
      </c>
      <c r="B54" s="133" t="s">
        <v>52</v>
      </c>
      <c r="C54" s="60"/>
      <c r="D54" s="127"/>
    </row>
    <row r="55" spans="1:4" s="122" customFormat="1" x14ac:dyDescent="0.4">
      <c r="A55" s="123" t="s">
        <v>321</v>
      </c>
      <c r="B55" s="133" t="s">
        <v>5</v>
      </c>
      <c r="C55" s="60"/>
      <c r="D55" s="127"/>
    </row>
    <row r="56" spans="1:4" s="122" customFormat="1" x14ac:dyDescent="0.4">
      <c r="A56" s="123" t="s">
        <v>308</v>
      </c>
      <c r="B56" s="133" t="s">
        <v>311</v>
      </c>
      <c r="C56" s="60"/>
      <c r="D56" s="121"/>
    </row>
    <row r="57" spans="1:4" s="122" customFormat="1" x14ac:dyDescent="0.4">
      <c r="A57" s="123" t="s">
        <v>322</v>
      </c>
      <c r="B57" s="133" t="s">
        <v>14</v>
      </c>
      <c r="C57" s="60"/>
      <c r="D57" s="127"/>
    </row>
    <row r="58" spans="1:4" s="122" customFormat="1" x14ac:dyDescent="0.4">
      <c r="A58" s="123" t="s">
        <v>323</v>
      </c>
      <c r="B58" s="116" t="s">
        <v>305</v>
      </c>
      <c r="C58" s="57"/>
      <c r="D58" s="121"/>
    </row>
    <row r="59" spans="1:4" s="122" customFormat="1" x14ac:dyDescent="0.4">
      <c r="A59" s="123" t="s">
        <v>309</v>
      </c>
      <c r="B59" s="116" t="s">
        <v>15</v>
      </c>
      <c r="C59" s="57"/>
      <c r="D59" s="121"/>
    </row>
    <row r="60" spans="1:4" s="122" customFormat="1" x14ac:dyDescent="0.4">
      <c r="A60" s="123" t="s">
        <v>310</v>
      </c>
      <c r="B60" s="116" t="s">
        <v>16</v>
      </c>
      <c r="C60" s="57"/>
      <c r="D60" s="121"/>
    </row>
    <row r="61" spans="1:4" s="122" customFormat="1" x14ac:dyDescent="0.4">
      <c r="A61" s="123" t="s">
        <v>324</v>
      </c>
      <c r="B61" s="116" t="s">
        <v>307</v>
      </c>
      <c r="C61" s="64"/>
      <c r="D61" s="121"/>
    </row>
    <row r="62" spans="1:4" s="122" customFormat="1" x14ac:dyDescent="0.4">
      <c r="A62" s="123" t="s">
        <v>325</v>
      </c>
      <c r="B62" s="133" t="s">
        <v>3</v>
      </c>
      <c r="C62" s="60"/>
      <c r="D62" s="127"/>
    </row>
    <row r="63" spans="1:4" s="122" customFormat="1" x14ac:dyDescent="0.4">
      <c r="A63" s="123" t="s">
        <v>326</v>
      </c>
      <c r="B63" s="133" t="s">
        <v>4</v>
      </c>
      <c r="C63" s="60"/>
      <c r="D63" s="127"/>
    </row>
    <row r="64" spans="1:4" s="122" customFormat="1" x14ac:dyDescent="0.4">
      <c r="A64" s="123">
        <f t="shared" si="0"/>
        <v>51</v>
      </c>
      <c r="B64" s="134" t="s">
        <v>286</v>
      </c>
      <c r="C64" s="65"/>
      <c r="D64" s="135"/>
    </row>
    <row r="65" spans="1:3" s="14" customFormat="1" x14ac:dyDescent="0.4">
      <c r="A65" s="15"/>
      <c r="B65" s="16"/>
      <c r="C65" s="30"/>
    </row>
    <row r="66" spans="1:3" s="14" customFormat="1" x14ac:dyDescent="0.4">
      <c r="A66" s="15"/>
      <c r="B66" s="16"/>
      <c r="C66" s="30"/>
    </row>
    <row r="67" spans="1:3" s="14" customFormat="1" x14ac:dyDescent="0.4">
      <c r="A67" s="15"/>
      <c r="B67" s="16"/>
      <c r="C67" s="30"/>
    </row>
    <row r="68" spans="1:3" s="14" customFormat="1" x14ac:dyDescent="0.4">
      <c r="A68" s="15"/>
      <c r="B68" s="16"/>
      <c r="C68" s="30"/>
    </row>
    <row r="69" spans="1:3" s="14" customFormat="1" x14ac:dyDescent="0.4">
      <c r="A69" s="15"/>
      <c r="B69" s="16"/>
      <c r="C69" s="30"/>
    </row>
    <row r="70" spans="1:3" s="14" customFormat="1" x14ac:dyDescent="0.4">
      <c r="A70" s="15"/>
      <c r="B70" s="31"/>
      <c r="C70" s="33"/>
    </row>
    <row r="71" spans="1:3" s="14" customFormat="1" x14ac:dyDescent="0.4">
      <c r="A71" s="15"/>
      <c r="B71" s="31"/>
      <c r="C71" s="33"/>
    </row>
    <row r="72" spans="1:3" s="14" customFormat="1" x14ac:dyDescent="0.4">
      <c r="A72" s="15"/>
      <c r="B72" s="31"/>
      <c r="C72" s="32"/>
    </row>
    <row r="73" spans="1:3" s="14" customFormat="1" x14ac:dyDescent="0.4">
      <c r="A73" s="15"/>
      <c r="B73" s="31"/>
      <c r="C73" s="32"/>
    </row>
    <row r="74" spans="1:3" s="14" customFormat="1" x14ac:dyDescent="0.4">
      <c r="A74" s="15"/>
      <c r="B74" s="31"/>
      <c r="C74" s="32"/>
    </row>
    <row r="75" spans="1:3" s="14" customFormat="1" x14ac:dyDescent="0.4">
      <c r="A75" s="15"/>
      <c r="B75" s="31"/>
      <c r="C75" s="32"/>
    </row>
    <row r="76" spans="1:3" x14ac:dyDescent="0.4">
      <c r="A76" s="15"/>
    </row>
    <row r="77" spans="1:3" x14ac:dyDescent="0.4">
      <c r="A77" s="15"/>
    </row>
  </sheetData>
  <mergeCells count="5">
    <mergeCell ref="A10:D10"/>
    <mergeCell ref="A11:D11"/>
    <mergeCell ref="C6:D6"/>
    <mergeCell ref="C7:D7"/>
    <mergeCell ref="C8:D8"/>
  </mergeCells>
  <phoneticPr fontId="2" type="noConversion"/>
  <pageMargins left="0.74803149606299213" right="0.51181102362204722" top="0.19685039370078741" bottom="0.47244094488188981" header="0.19685039370078741" footer="0.51181102362204722"/>
  <pageSetup paperSize="9" scale="72" fitToHeight="2" orientation="portrait" r:id="rId1"/>
  <headerFooter alignWithMargins="0">
    <oddFooter>&amp;R&amp;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6"/>
  <sheetViews>
    <sheetView view="pageBreakPreview" workbookViewId="0">
      <selection activeCell="G1" sqref="G1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8" width="9.1796875" style="1"/>
    <col min="9" max="9" width="17.1796875" style="1" customWidth="1"/>
    <col min="10" max="16384" width="9.1796875" style="1"/>
  </cols>
  <sheetData>
    <row r="1" spans="1:11" x14ac:dyDescent="0.35">
      <c r="G1" s="26"/>
    </row>
    <row r="2" spans="1:11" x14ac:dyDescent="0.35">
      <c r="G2" s="44">
        <f>'Приложение № 3'!D2</f>
        <v>0</v>
      </c>
    </row>
    <row r="4" spans="1:11" x14ac:dyDescent="0.35">
      <c r="A4" s="145" t="s">
        <v>228</v>
      </c>
      <c r="B4" s="145"/>
      <c r="C4" s="145"/>
      <c r="D4" s="145"/>
      <c r="E4" s="145"/>
      <c r="F4" s="28">
        <v>7</v>
      </c>
      <c r="G4" s="27"/>
    </row>
    <row r="5" spans="1:11" x14ac:dyDescent="0.35">
      <c r="A5" s="9" t="s">
        <v>61</v>
      </c>
      <c r="B5" s="8"/>
      <c r="C5" s="8"/>
      <c r="D5" s="8"/>
      <c r="E5" s="8"/>
      <c r="F5" s="8"/>
      <c r="G5" s="8"/>
    </row>
    <row r="6" spans="1:11" x14ac:dyDescent="0.35">
      <c r="A6" s="147" t="str">
        <f>'Приложение № 3'!B20</f>
        <v xml:space="preserve">Ремонт распределителя Р-160 </v>
      </c>
      <c r="B6" s="147"/>
      <c r="C6" s="147"/>
      <c r="D6" s="147"/>
      <c r="E6" s="147"/>
      <c r="F6" s="147"/>
      <c r="G6" s="147"/>
    </row>
    <row r="8" spans="1:11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11" x14ac:dyDescent="0.35">
      <c r="A9" s="38" t="s">
        <v>108</v>
      </c>
      <c r="B9" s="151" t="s">
        <v>17</v>
      </c>
      <c r="C9" s="151"/>
      <c r="D9" s="151"/>
      <c r="E9" s="151"/>
      <c r="F9" s="151"/>
      <c r="G9" s="7"/>
      <c r="I9" s="146"/>
      <c r="J9" s="146"/>
      <c r="K9" s="146"/>
    </row>
    <row r="10" spans="1:11" ht="15.75" customHeight="1" x14ac:dyDescent="0.35">
      <c r="A10" s="38" t="s">
        <v>109</v>
      </c>
      <c r="B10" s="151" t="s">
        <v>63</v>
      </c>
      <c r="C10" s="151"/>
      <c r="D10" s="151"/>
      <c r="E10" s="151"/>
      <c r="F10" s="151"/>
      <c r="G10" s="7"/>
      <c r="I10" s="146"/>
      <c r="J10" s="146"/>
      <c r="K10" s="146"/>
    </row>
    <row r="11" spans="1:11" x14ac:dyDescent="0.35">
      <c r="A11" s="38" t="s">
        <v>110</v>
      </c>
      <c r="B11" s="151" t="s">
        <v>243</v>
      </c>
      <c r="C11" s="151"/>
      <c r="D11" s="151"/>
      <c r="E11" s="151"/>
      <c r="F11" s="151"/>
      <c r="G11" s="7"/>
      <c r="I11" s="146"/>
      <c r="J11" s="146"/>
      <c r="K11" s="146"/>
    </row>
    <row r="12" spans="1:11" x14ac:dyDescent="0.35">
      <c r="A12" s="38" t="s">
        <v>111</v>
      </c>
      <c r="B12" s="151" t="s">
        <v>19</v>
      </c>
      <c r="C12" s="151"/>
      <c r="D12" s="151"/>
      <c r="E12" s="151"/>
      <c r="F12" s="151"/>
      <c r="G12" s="7"/>
      <c r="I12" s="146"/>
      <c r="J12" s="146"/>
      <c r="K12" s="146"/>
    </row>
    <row r="13" spans="1:11" x14ac:dyDescent="0.35">
      <c r="A13" s="38" t="s">
        <v>112</v>
      </c>
      <c r="B13" s="151" t="s">
        <v>24</v>
      </c>
      <c r="C13" s="151"/>
      <c r="D13" s="151"/>
      <c r="E13" s="151"/>
      <c r="F13" s="151"/>
      <c r="G13" s="7"/>
      <c r="I13" s="146"/>
      <c r="J13" s="146"/>
      <c r="K13" s="146"/>
    </row>
    <row r="14" spans="1:11" x14ac:dyDescent="0.35">
      <c r="A14" s="38" t="s">
        <v>113</v>
      </c>
      <c r="B14" s="151" t="s">
        <v>26</v>
      </c>
      <c r="C14" s="151"/>
      <c r="D14" s="151"/>
      <c r="E14" s="151"/>
      <c r="F14" s="151"/>
      <c r="G14" s="7"/>
      <c r="I14" s="146"/>
      <c r="J14" s="146"/>
      <c r="K14" s="146"/>
    </row>
    <row r="15" spans="1:11" x14ac:dyDescent="0.35">
      <c r="A15" s="38" t="s">
        <v>114</v>
      </c>
      <c r="B15" s="151" t="s">
        <v>28</v>
      </c>
      <c r="C15" s="151"/>
      <c r="D15" s="151"/>
      <c r="E15" s="151"/>
      <c r="F15" s="151"/>
      <c r="G15" s="7"/>
      <c r="I15" s="146"/>
      <c r="J15" s="146"/>
      <c r="K15" s="146"/>
    </row>
    <row r="16" spans="1:11" x14ac:dyDescent="0.35">
      <c r="A16" s="6"/>
      <c r="B16" s="152" t="s">
        <v>36</v>
      </c>
      <c r="C16" s="153"/>
      <c r="D16" s="153"/>
      <c r="E16" s="153"/>
      <c r="F16" s="154"/>
      <c r="G16" s="12">
        <f>SUM(G9:G15)</f>
        <v>0</v>
      </c>
    </row>
  </sheetData>
  <mergeCells count="18">
    <mergeCell ref="B16:F16"/>
    <mergeCell ref="B14:F14"/>
    <mergeCell ref="B15:F15"/>
    <mergeCell ref="B13:F13"/>
    <mergeCell ref="I12:K12"/>
    <mergeCell ref="B12:F12"/>
    <mergeCell ref="I14:K14"/>
    <mergeCell ref="I15:K15"/>
    <mergeCell ref="I13:K13"/>
    <mergeCell ref="A4:E4"/>
    <mergeCell ref="I9:K9"/>
    <mergeCell ref="I10:K10"/>
    <mergeCell ref="I11:K11"/>
    <mergeCell ref="A6:G6"/>
    <mergeCell ref="B8:F8"/>
    <mergeCell ref="B9:F9"/>
    <mergeCell ref="B10:F10"/>
    <mergeCell ref="B11:F11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0"/>
  <sheetViews>
    <sheetView view="pageBreakPreview" zoomScaleSheetLayoutView="100" workbookViewId="0">
      <selection activeCell="A6" sqref="A6:G6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8" width="9.1796875" style="1"/>
    <col min="9" max="9" width="17.1796875" style="1" customWidth="1"/>
    <col min="10" max="16384" width="9.1796875" style="1"/>
  </cols>
  <sheetData>
    <row r="1" spans="1:11" x14ac:dyDescent="0.35">
      <c r="G1" s="26"/>
    </row>
    <row r="2" spans="1:11" x14ac:dyDescent="0.35">
      <c r="G2" s="44">
        <f>'Приложение № 3'!D2</f>
        <v>0</v>
      </c>
    </row>
    <row r="4" spans="1:11" x14ac:dyDescent="0.35">
      <c r="A4" s="145" t="s">
        <v>228</v>
      </c>
      <c r="B4" s="145"/>
      <c r="C4" s="145"/>
      <c r="D4" s="145"/>
      <c r="E4" s="145"/>
      <c r="F4" s="28">
        <v>8</v>
      </c>
      <c r="G4" s="27"/>
    </row>
    <row r="5" spans="1:11" x14ac:dyDescent="0.35">
      <c r="A5" s="9" t="s">
        <v>61</v>
      </c>
      <c r="B5" s="8"/>
      <c r="C5" s="8"/>
      <c r="D5" s="8"/>
      <c r="E5" s="8"/>
      <c r="F5" s="8"/>
      <c r="G5" s="8"/>
    </row>
    <row r="6" spans="1:11" x14ac:dyDescent="0.35">
      <c r="A6" s="147" t="str">
        <f>'Приложение № 3'!B21</f>
        <v xml:space="preserve">Ремонт сервомеханизма управления трансмиссией 21-17-4СП </v>
      </c>
      <c r="B6" s="147"/>
      <c r="C6" s="147"/>
      <c r="D6" s="147"/>
      <c r="E6" s="147"/>
      <c r="F6" s="147"/>
      <c r="G6" s="147"/>
    </row>
    <row r="8" spans="1:11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11" x14ac:dyDescent="0.35">
      <c r="A9" s="38" t="s">
        <v>68</v>
      </c>
      <c r="B9" s="151" t="s">
        <v>17</v>
      </c>
      <c r="C9" s="151"/>
      <c r="D9" s="151"/>
      <c r="E9" s="151"/>
      <c r="F9" s="151"/>
      <c r="G9" s="7"/>
      <c r="I9" s="146"/>
      <c r="J9" s="146"/>
      <c r="K9" s="146"/>
    </row>
    <row r="10" spans="1:11" ht="15.75" customHeight="1" x14ac:dyDescent="0.35">
      <c r="A10" s="38" t="s">
        <v>69</v>
      </c>
      <c r="B10" s="151" t="s">
        <v>63</v>
      </c>
      <c r="C10" s="151"/>
      <c r="D10" s="151"/>
      <c r="E10" s="151"/>
      <c r="F10" s="151"/>
      <c r="G10" s="7"/>
      <c r="I10" s="146"/>
      <c r="J10" s="146"/>
      <c r="K10" s="146"/>
    </row>
    <row r="11" spans="1:11" x14ac:dyDescent="0.35">
      <c r="A11" s="38" t="s">
        <v>70</v>
      </c>
      <c r="B11" s="151" t="s">
        <v>243</v>
      </c>
      <c r="C11" s="151"/>
      <c r="D11" s="151"/>
      <c r="E11" s="151"/>
      <c r="F11" s="151"/>
      <c r="G11" s="7"/>
      <c r="I11" s="146"/>
      <c r="J11" s="146"/>
      <c r="K11" s="146"/>
    </row>
    <row r="12" spans="1:11" x14ac:dyDescent="0.35">
      <c r="A12" s="38" t="s">
        <v>71</v>
      </c>
      <c r="B12" s="151" t="s">
        <v>19</v>
      </c>
      <c r="C12" s="151"/>
      <c r="D12" s="151"/>
      <c r="E12" s="151"/>
      <c r="F12" s="151"/>
      <c r="G12" s="7"/>
      <c r="I12" s="146"/>
      <c r="J12" s="146"/>
      <c r="K12" s="146"/>
    </row>
    <row r="13" spans="1:11" x14ac:dyDescent="0.35">
      <c r="A13" s="38" t="s">
        <v>72</v>
      </c>
      <c r="B13" s="151" t="s">
        <v>20</v>
      </c>
      <c r="C13" s="151"/>
      <c r="D13" s="151"/>
      <c r="E13" s="151"/>
      <c r="F13" s="151"/>
      <c r="G13" s="7"/>
      <c r="I13" s="146"/>
      <c r="J13" s="146"/>
      <c r="K13" s="146"/>
    </row>
    <row r="14" spans="1:11" x14ac:dyDescent="0.35">
      <c r="A14" s="38" t="s">
        <v>73</v>
      </c>
      <c r="B14" s="151" t="s">
        <v>21</v>
      </c>
      <c r="C14" s="151"/>
      <c r="D14" s="151"/>
      <c r="E14" s="151"/>
      <c r="F14" s="151"/>
      <c r="G14" s="7"/>
      <c r="I14" s="146"/>
      <c r="J14" s="146"/>
      <c r="K14" s="146"/>
    </row>
    <row r="15" spans="1:11" x14ac:dyDescent="0.35">
      <c r="A15" s="38" t="s">
        <v>74</v>
      </c>
      <c r="B15" s="151" t="s">
        <v>22</v>
      </c>
      <c r="C15" s="151"/>
      <c r="D15" s="151"/>
      <c r="E15" s="151"/>
      <c r="F15" s="151"/>
      <c r="G15" s="7"/>
      <c r="I15" s="146"/>
      <c r="J15" s="146"/>
      <c r="K15" s="146"/>
    </row>
    <row r="16" spans="1:11" x14ac:dyDescent="0.35">
      <c r="A16" s="38" t="s">
        <v>75</v>
      </c>
      <c r="B16" s="151" t="s">
        <v>24</v>
      </c>
      <c r="C16" s="151"/>
      <c r="D16" s="151"/>
      <c r="E16" s="151"/>
      <c r="F16" s="151"/>
      <c r="G16" s="7"/>
      <c r="I16" s="146"/>
      <c r="J16" s="146"/>
      <c r="K16" s="146"/>
    </row>
    <row r="17" spans="1:11" x14ac:dyDescent="0.35">
      <c r="A17" s="38" t="s">
        <v>76</v>
      </c>
      <c r="B17" s="151" t="s">
        <v>26</v>
      </c>
      <c r="C17" s="151"/>
      <c r="D17" s="151"/>
      <c r="E17" s="151"/>
      <c r="F17" s="151"/>
      <c r="G17" s="7"/>
      <c r="I17" s="146"/>
      <c r="J17" s="146"/>
      <c r="K17" s="146"/>
    </row>
    <row r="18" spans="1:11" x14ac:dyDescent="0.35">
      <c r="A18" s="38" t="s">
        <v>77</v>
      </c>
      <c r="B18" s="151" t="s">
        <v>28</v>
      </c>
      <c r="C18" s="151"/>
      <c r="D18" s="151"/>
      <c r="E18" s="151"/>
      <c r="F18" s="151"/>
      <c r="G18" s="7"/>
      <c r="I18" s="146"/>
      <c r="J18" s="146"/>
      <c r="K18" s="146"/>
    </row>
    <row r="19" spans="1:11" x14ac:dyDescent="0.35">
      <c r="A19" s="38" t="s">
        <v>78</v>
      </c>
      <c r="B19" s="151" t="s">
        <v>29</v>
      </c>
      <c r="C19" s="151"/>
      <c r="D19" s="151"/>
      <c r="E19" s="151"/>
      <c r="F19" s="151"/>
      <c r="G19" s="7"/>
    </row>
    <row r="20" spans="1:11" x14ac:dyDescent="0.35">
      <c r="A20" s="6"/>
      <c r="B20" s="152" t="s">
        <v>36</v>
      </c>
      <c r="C20" s="153"/>
      <c r="D20" s="153"/>
      <c r="E20" s="153"/>
      <c r="F20" s="154"/>
      <c r="G20" s="12">
        <f>SUM(G9:G19)</f>
        <v>0</v>
      </c>
    </row>
  </sheetData>
  <mergeCells count="25">
    <mergeCell ref="I16:K16"/>
    <mergeCell ref="I17:K17"/>
    <mergeCell ref="I18:K18"/>
    <mergeCell ref="I11:K11"/>
    <mergeCell ref="I12:K12"/>
    <mergeCell ref="I14:K14"/>
    <mergeCell ref="I15:K15"/>
    <mergeCell ref="I13:K13"/>
    <mergeCell ref="I9:K9"/>
    <mergeCell ref="I10:K10"/>
    <mergeCell ref="A6:G6"/>
    <mergeCell ref="B8:F8"/>
    <mergeCell ref="B9:F9"/>
    <mergeCell ref="B10:F10"/>
    <mergeCell ref="A4:E4"/>
    <mergeCell ref="B19:F19"/>
    <mergeCell ref="B20:F20"/>
    <mergeCell ref="B17:F17"/>
    <mergeCell ref="B18:F18"/>
    <mergeCell ref="B14:F14"/>
    <mergeCell ref="B15:F15"/>
    <mergeCell ref="B16:F16"/>
    <mergeCell ref="B11:F11"/>
    <mergeCell ref="B12:F12"/>
    <mergeCell ref="B13:F13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5"/>
  <sheetViews>
    <sheetView view="pageBreakPreview" workbookViewId="0">
      <selection activeCell="A6" sqref="A6:G6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8" width="9.1796875" style="1"/>
    <col min="9" max="9" width="17.1796875" style="1" customWidth="1"/>
    <col min="10" max="16384" width="9.1796875" style="1"/>
  </cols>
  <sheetData>
    <row r="1" spans="1:11" x14ac:dyDescent="0.35">
      <c r="G1" s="26"/>
    </row>
    <row r="2" spans="1:11" x14ac:dyDescent="0.35">
      <c r="G2" s="44">
        <f>'Приложение № 3'!D2</f>
        <v>0</v>
      </c>
    </row>
    <row r="4" spans="1:11" x14ac:dyDescent="0.35">
      <c r="A4" s="145" t="s">
        <v>228</v>
      </c>
      <c r="B4" s="145"/>
      <c r="C4" s="145"/>
      <c r="D4" s="145"/>
      <c r="E4" s="145"/>
      <c r="F4" s="28">
        <v>9</v>
      </c>
      <c r="G4" s="27"/>
    </row>
    <row r="5" spans="1:11" x14ac:dyDescent="0.35">
      <c r="A5" s="9" t="s">
        <v>61</v>
      </c>
      <c r="B5" s="8"/>
      <c r="C5" s="8"/>
      <c r="D5" s="8"/>
      <c r="E5" s="8"/>
      <c r="F5" s="8"/>
      <c r="G5" s="8"/>
    </row>
    <row r="6" spans="1:11" x14ac:dyDescent="0.35">
      <c r="A6" s="147" t="str">
        <f>'Приложение № 3'!B23</f>
        <v xml:space="preserve">Ремонт тормозной ленты 18-18-2СП </v>
      </c>
      <c r="B6" s="147"/>
      <c r="C6" s="147"/>
      <c r="D6" s="147"/>
      <c r="E6" s="147"/>
      <c r="F6" s="147"/>
      <c r="G6" s="147"/>
    </row>
    <row r="8" spans="1:11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11" x14ac:dyDescent="0.35">
      <c r="A9" s="38" t="s">
        <v>115</v>
      </c>
      <c r="B9" s="151" t="s">
        <v>17</v>
      </c>
      <c r="C9" s="151"/>
      <c r="D9" s="151"/>
      <c r="E9" s="151"/>
      <c r="F9" s="151"/>
      <c r="G9" s="7"/>
      <c r="I9" s="146"/>
      <c r="J9" s="146"/>
      <c r="K9" s="146"/>
    </row>
    <row r="10" spans="1:11" ht="15.75" customHeight="1" x14ac:dyDescent="0.35">
      <c r="A10" s="38" t="s">
        <v>116</v>
      </c>
      <c r="B10" s="151" t="s">
        <v>63</v>
      </c>
      <c r="C10" s="151"/>
      <c r="D10" s="151"/>
      <c r="E10" s="151"/>
      <c r="F10" s="151"/>
      <c r="G10" s="7"/>
      <c r="I10" s="146"/>
      <c r="J10" s="146"/>
      <c r="K10" s="146"/>
    </row>
    <row r="11" spans="1:11" x14ac:dyDescent="0.35">
      <c r="A11" s="38" t="s">
        <v>117</v>
      </c>
      <c r="B11" s="151" t="s">
        <v>243</v>
      </c>
      <c r="C11" s="151"/>
      <c r="D11" s="151"/>
      <c r="E11" s="151"/>
      <c r="F11" s="151"/>
      <c r="G11" s="7"/>
      <c r="I11" s="146"/>
      <c r="J11" s="146"/>
      <c r="K11" s="146"/>
    </row>
    <row r="12" spans="1:11" x14ac:dyDescent="0.35">
      <c r="A12" s="38" t="s">
        <v>118</v>
      </c>
      <c r="B12" s="151" t="s">
        <v>22</v>
      </c>
      <c r="C12" s="151"/>
      <c r="D12" s="151"/>
      <c r="E12" s="151"/>
      <c r="F12" s="151"/>
      <c r="G12" s="7"/>
      <c r="I12" s="146"/>
      <c r="J12" s="146"/>
      <c r="K12" s="146"/>
    </row>
    <row r="13" spans="1:11" x14ac:dyDescent="0.35">
      <c r="A13" s="38" t="s">
        <v>119</v>
      </c>
      <c r="B13" s="151" t="s">
        <v>242</v>
      </c>
      <c r="C13" s="151"/>
      <c r="D13" s="151"/>
      <c r="E13" s="151"/>
      <c r="F13" s="151"/>
      <c r="G13" s="7"/>
      <c r="I13" s="146"/>
      <c r="J13" s="146"/>
      <c r="K13" s="146"/>
    </row>
    <row r="14" spans="1:11" x14ac:dyDescent="0.35">
      <c r="A14" s="38" t="s">
        <v>120</v>
      </c>
      <c r="B14" s="151" t="s">
        <v>29</v>
      </c>
      <c r="C14" s="151"/>
      <c r="D14" s="151"/>
      <c r="E14" s="151"/>
      <c r="F14" s="151"/>
      <c r="G14" s="7"/>
    </row>
    <row r="15" spans="1:11" x14ac:dyDescent="0.35">
      <c r="A15" s="6"/>
      <c r="B15" s="152" t="s">
        <v>36</v>
      </c>
      <c r="C15" s="153"/>
      <c r="D15" s="153"/>
      <c r="E15" s="153"/>
      <c r="F15" s="154"/>
      <c r="G15" s="12">
        <f>SUM(G9:G14)</f>
        <v>0</v>
      </c>
    </row>
  </sheetData>
  <mergeCells count="15">
    <mergeCell ref="A4:E4"/>
    <mergeCell ref="I11:K11"/>
    <mergeCell ref="B11:F11"/>
    <mergeCell ref="I12:K12"/>
    <mergeCell ref="I13:K13"/>
    <mergeCell ref="B10:F10"/>
    <mergeCell ref="I9:K9"/>
    <mergeCell ref="I10:K10"/>
    <mergeCell ref="A6:G6"/>
    <mergeCell ref="B15:F15"/>
    <mergeCell ref="B12:F12"/>
    <mergeCell ref="B13:F13"/>
    <mergeCell ref="B14:F14"/>
    <mergeCell ref="B8:F8"/>
    <mergeCell ref="B9:F9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6"/>
  <sheetViews>
    <sheetView view="pageBreakPreview" workbookViewId="0">
      <selection activeCell="G1" sqref="G1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8" width="9.1796875" style="1"/>
    <col min="9" max="9" width="17.1796875" style="1" customWidth="1"/>
    <col min="10" max="16384" width="9.1796875" style="1"/>
  </cols>
  <sheetData>
    <row r="1" spans="1:11" x14ac:dyDescent="0.35">
      <c r="G1" s="26"/>
    </row>
    <row r="2" spans="1:11" x14ac:dyDescent="0.35">
      <c r="G2" s="44">
        <f>'Приложение № 3'!D2</f>
        <v>0</v>
      </c>
    </row>
    <row r="4" spans="1:11" x14ac:dyDescent="0.35">
      <c r="A4" s="145" t="s">
        <v>228</v>
      </c>
      <c r="B4" s="145"/>
      <c r="C4" s="145"/>
      <c r="D4" s="145"/>
      <c r="E4" s="145"/>
      <c r="F4" s="28">
        <v>10</v>
      </c>
      <c r="G4" s="27"/>
    </row>
    <row r="5" spans="1:11" x14ac:dyDescent="0.35">
      <c r="A5" s="9" t="s">
        <v>61</v>
      </c>
      <c r="B5" s="8"/>
      <c r="C5" s="8"/>
      <c r="D5" s="8"/>
      <c r="E5" s="8"/>
      <c r="F5" s="8"/>
      <c r="G5" s="8"/>
    </row>
    <row r="6" spans="1:11" x14ac:dyDescent="0.35">
      <c r="A6" s="147" t="str">
        <f>'Приложение № 3'!B25</f>
        <v xml:space="preserve">Ремонт цилиндра натяжения 50-21-1З6СП </v>
      </c>
      <c r="B6" s="147"/>
      <c r="C6" s="147"/>
      <c r="D6" s="147"/>
      <c r="E6" s="147"/>
      <c r="F6" s="147"/>
      <c r="G6" s="147"/>
    </row>
    <row r="8" spans="1:11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11" x14ac:dyDescent="0.35">
      <c r="A9" s="38" t="s">
        <v>121</v>
      </c>
      <c r="B9" s="151" t="s">
        <v>17</v>
      </c>
      <c r="C9" s="151"/>
      <c r="D9" s="151"/>
      <c r="E9" s="151"/>
      <c r="F9" s="151"/>
      <c r="G9" s="7"/>
      <c r="I9" s="146"/>
      <c r="J9" s="146"/>
      <c r="K9" s="146"/>
    </row>
    <row r="10" spans="1:11" ht="15.75" customHeight="1" x14ac:dyDescent="0.35">
      <c r="A10" s="38" t="s">
        <v>122</v>
      </c>
      <c r="B10" s="151" t="s">
        <v>63</v>
      </c>
      <c r="C10" s="151"/>
      <c r="D10" s="151"/>
      <c r="E10" s="151"/>
      <c r="F10" s="151"/>
      <c r="G10" s="7"/>
      <c r="I10" s="146"/>
      <c r="J10" s="146"/>
      <c r="K10" s="146"/>
    </row>
    <row r="11" spans="1:11" x14ac:dyDescent="0.35">
      <c r="A11" s="38" t="s">
        <v>123</v>
      </c>
      <c r="B11" s="151" t="s">
        <v>243</v>
      </c>
      <c r="C11" s="151"/>
      <c r="D11" s="151"/>
      <c r="E11" s="151"/>
      <c r="F11" s="151"/>
      <c r="G11" s="7"/>
      <c r="I11" s="146"/>
      <c r="J11" s="146"/>
      <c r="K11" s="146"/>
    </row>
    <row r="12" spans="1:11" x14ac:dyDescent="0.35">
      <c r="A12" s="38" t="s">
        <v>124</v>
      </c>
      <c r="B12" s="151" t="s">
        <v>24</v>
      </c>
      <c r="C12" s="151"/>
      <c r="D12" s="151"/>
      <c r="E12" s="151"/>
      <c r="F12" s="151"/>
      <c r="G12" s="7"/>
      <c r="I12" s="146"/>
      <c r="J12" s="146"/>
      <c r="K12" s="146"/>
    </row>
    <row r="13" spans="1:11" x14ac:dyDescent="0.35">
      <c r="A13" s="38" t="s">
        <v>125</v>
      </c>
      <c r="B13" s="151" t="s">
        <v>26</v>
      </c>
      <c r="C13" s="151"/>
      <c r="D13" s="151"/>
      <c r="E13" s="151"/>
      <c r="F13" s="151"/>
      <c r="G13" s="7"/>
      <c r="I13" s="146"/>
      <c r="J13" s="146"/>
      <c r="K13" s="146"/>
    </row>
    <row r="14" spans="1:11" x14ac:dyDescent="0.35">
      <c r="A14" s="38" t="s">
        <v>126</v>
      </c>
      <c r="B14" s="151" t="s">
        <v>28</v>
      </c>
      <c r="C14" s="151"/>
      <c r="D14" s="151"/>
      <c r="E14" s="151"/>
      <c r="F14" s="151"/>
      <c r="G14" s="7"/>
      <c r="I14" s="146"/>
      <c r="J14" s="146"/>
      <c r="K14" s="146"/>
    </row>
    <row r="15" spans="1:11" x14ac:dyDescent="0.35">
      <c r="A15" s="38" t="s">
        <v>398</v>
      </c>
      <c r="B15" s="151" t="s">
        <v>29</v>
      </c>
      <c r="C15" s="151"/>
      <c r="D15" s="151"/>
      <c r="E15" s="151"/>
      <c r="F15" s="151"/>
      <c r="G15" s="7"/>
    </row>
    <row r="16" spans="1:11" x14ac:dyDescent="0.35">
      <c r="A16" s="6"/>
      <c r="B16" s="152" t="s">
        <v>36</v>
      </c>
      <c r="C16" s="153"/>
      <c r="D16" s="153"/>
      <c r="E16" s="153"/>
      <c r="F16" s="154"/>
      <c r="G16" s="12">
        <f>SUM(G9:G15)</f>
        <v>0</v>
      </c>
    </row>
  </sheetData>
  <mergeCells count="17">
    <mergeCell ref="B16:F16"/>
    <mergeCell ref="B13:F13"/>
    <mergeCell ref="B14:F14"/>
    <mergeCell ref="A4:E4"/>
    <mergeCell ref="B15:F15"/>
    <mergeCell ref="I9:K9"/>
    <mergeCell ref="I10:K10"/>
    <mergeCell ref="I11:K11"/>
    <mergeCell ref="A6:G6"/>
    <mergeCell ref="B8:F8"/>
    <mergeCell ref="B9:F9"/>
    <mergeCell ref="B10:F10"/>
    <mergeCell ref="I14:K14"/>
    <mergeCell ref="B11:F11"/>
    <mergeCell ref="B12:F12"/>
    <mergeCell ref="I12:K12"/>
    <mergeCell ref="I13:K13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9"/>
  <sheetViews>
    <sheetView view="pageBreakPreview" workbookViewId="0">
      <selection activeCell="B13" sqref="B13:F13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8" width="9.1796875" style="1"/>
    <col min="9" max="9" width="17.1796875" style="1" customWidth="1"/>
    <col min="10" max="16384" width="9.1796875" style="1"/>
  </cols>
  <sheetData>
    <row r="1" spans="1:11" x14ac:dyDescent="0.35">
      <c r="G1" s="26"/>
    </row>
    <row r="2" spans="1:11" x14ac:dyDescent="0.35">
      <c r="G2" s="44"/>
    </row>
    <row r="4" spans="1:11" x14ac:dyDescent="0.35">
      <c r="A4" s="145" t="s">
        <v>228</v>
      </c>
      <c r="B4" s="145"/>
      <c r="C4" s="145"/>
      <c r="D4" s="145"/>
      <c r="E4" s="145"/>
      <c r="F4" s="28">
        <v>11</v>
      </c>
      <c r="G4" s="27"/>
    </row>
    <row r="5" spans="1:11" x14ac:dyDescent="0.35">
      <c r="A5" s="9" t="s">
        <v>61</v>
      </c>
      <c r="B5" s="8"/>
      <c r="C5" s="8"/>
      <c r="D5" s="8"/>
      <c r="E5" s="8"/>
      <c r="F5" s="8"/>
      <c r="G5" s="8"/>
    </row>
    <row r="6" spans="1:11" x14ac:dyDescent="0.35">
      <c r="A6" s="9"/>
      <c r="B6" s="97"/>
      <c r="C6" s="97"/>
      <c r="D6" s="97" t="s">
        <v>852</v>
      </c>
      <c r="E6" s="97"/>
      <c r="F6" s="97"/>
      <c r="G6" s="97"/>
    </row>
    <row r="7" spans="1:11" hidden="1" x14ac:dyDescent="0.35">
      <c r="A7" s="147" t="str">
        <f>'Приложение № 3'!B26</f>
        <v>Ремонт бортового фрикциона трактора Т-170, Т-130</v>
      </c>
      <c r="B7" s="147"/>
      <c r="C7" s="147"/>
      <c r="D7" s="147"/>
      <c r="E7" s="147"/>
      <c r="F7" s="147"/>
      <c r="G7" s="147"/>
    </row>
    <row r="9" spans="1:11" s="3" customFormat="1" ht="31" x14ac:dyDescent="0.35">
      <c r="A9" s="4" t="s">
        <v>34</v>
      </c>
      <c r="B9" s="148" t="s">
        <v>33</v>
      </c>
      <c r="C9" s="149"/>
      <c r="D9" s="149"/>
      <c r="E9" s="149"/>
      <c r="F9" s="150"/>
      <c r="G9" s="5" t="s">
        <v>35</v>
      </c>
    </row>
    <row r="10" spans="1:11" x14ac:dyDescent="0.35">
      <c r="A10" s="38" t="s">
        <v>127</v>
      </c>
      <c r="B10" s="151" t="s">
        <v>17</v>
      </c>
      <c r="C10" s="151"/>
      <c r="D10" s="151"/>
      <c r="E10" s="151"/>
      <c r="F10" s="151"/>
      <c r="G10" s="7"/>
      <c r="I10" s="146"/>
      <c r="J10" s="146"/>
      <c r="K10" s="146"/>
    </row>
    <row r="11" spans="1:11" ht="15.75" customHeight="1" x14ac:dyDescent="0.35">
      <c r="A11" s="38" t="s">
        <v>128</v>
      </c>
      <c r="B11" s="151" t="s">
        <v>63</v>
      </c>
      <c r="C11" s="151"/>
      <c r="D11" s="151"/>
      <c r="E11" s="151"/>
      <c r="F11" s="151"/>
      <c r="G11" s="7"/>
      <c r="I11" s="146"/>
      <c r="J11" s="146"/>
      <c r="K11" s="146"/>
    </row>
    <row r="12" spans="1:11" x14ac:dyDescent="0.35">
      <c r="A12" s="38" t="s">
        <v>129</v>
      </c>
      <c r="B12" s="151" t="s">
        <v>243</v>
      </c>
      <c r="C12" s="151"/>
      <c r="D12" s="151"/>
      <c r="E12" s="151"/>
      <c r="F12" s="151"/>
      <c r="G12" s="7"/>
      <c r="I12" s="146"/>
      <c r="J12" s="146"/>
      <c r="K12" s="146"/>
    </row>
    <row r="13" spans="1:11" x14ac:dyDescent="0.35">
      <c r="A13" s="38" t="s">
        <v>130</v>
      </c>
      <c r="B13" s="151" t="s">
        <v>19</v>
      </c>
      <c r="C13" s="151"/>
      <c r="D13" s="151"/>
      <c r="E13" s="151"/>
      <c r="F13" s="151"/>
      <c r="G13" s="7"/>
      <c r="I13" s="146"/>
      <c r="J13" s="146"/>
      <c r="K13" s="146"/>
    </row>
    <row r="14" spans="1:11" x14ac:dyDescent="0.35">
      <c r="A14" s="38" t="s">
        <v>131</v>
      </c>
      <c r="B14" s="151" t="s">
        <v>20</v>
      </c>
      <c r="C14" s="151"/>
      <c r="D14" s="151"/>
      <c r="E14" s="151"/>
      <c r="F14" s="151"/>
      <c r="G14" s="7"/>
      <c r="I14" s="146"/>
      <c r="J14" s="146"/>
      <c r="K14" s="146"/>
    </row>
    <row r="15" spans="1:11" x14ac:dyDescent="0.35">
      <c r="A15" s="38" t="s">
        <v>132</v>
      </c>
      <c r="B15" s="151" t="s">
        <v>22</v>
      </c>
      <c r="C15" s="151"/>
      <c r="D15" s="151"/>
      <c r="E15" s="151"/>
      <c r="F15" s="151"/>
      <c r="G15" s="7"/>
      <c r="I15" s="146"/>
      <c r="J15" s="146"/>
      <c r="K15" s="146"/>
    </row>
    <row r="16" spans="1:11" x14ac:dyDescent="0.35">
      <c r="A16" s="38" t="s">
        <v>133</v>
      </c>
      <c r="B16" s="151" t="s">
        <v>24</v>
      </c>
      <c r="C16" s="151"/>
      <c r="D16" s="151"/>
      <c r="E16" s="151"/>
      <c r="F16" s="151"/>
      <c r="G16" s="7"/>
      <c r="I16" s="146"/>
      <c r="J16" s="146"/>
      <c r="K16" s="146"/>
    </row>
    <row r="17" spans="1:11" x14ac:dyDescent="0.35">
      <c r="A17" s="38" t="s">
        <v>134</v>
      </c>
      <c r="B17" s="151" t="s">
        <v>26</v>
      </c>
      <c r="C17" s="151"/>
      <c r="D17" s="151"/>
      <c r="E17" s="151"/>
      <c r="F17" s="151"/>
      <c r="G17" s="7"/>
      <c r="I17" s="146"/>
      <c r="J17" s="146"/>
      <c r="K17" s="146"/>
    </row>
    <row r="18" spans="1:11" x14ac:dyDescent="0.35">
      <c r="A18" s="38" t="s">
        <v>135</v>
      </c>
      <c r="B18" s="151" t="s">
        <v>29</v>
      </c>
      <c r="C18" s="151"/>
      <c r="D18" s="151"/>
      <c r="E18" s="151"/>
      <c r="F18" s="151"/>
      <c r="G18" s="7"/>
    </row>
    <row r="19" spans="1:11" x14ac:dyDescent="0.35">
      <c r="A19" s="6"/>
      <c r="B19" s="152" t="s">
        <v>36</v>
      </c>
      <c r="C19" s="153"/>
      <c r="D19" s="153"/>
      <c r="E19" s="153"/>
      <c r="F19" s="154"/>
      <c r="G19" s="12">
        <f>SUM(G10:G18)</f>
        <v>0</v>
      </c>
    </row>
  </sheetData>
  <mergeCells count="21">
    <mergeCell ref="I12:K12"/>
    <mergeCell ref="I13:K13"/>
    <mergeCell ref="I17:K17"/>
    <mergeCell ref="I15:K15"/>
    <mergeCell ref="I16:K16"/>
    <mergeCell ref="I14:K14"/>
    <mergeCell ref="I10:K10"/>
    <mergeCell ref="I11:K11"/>
    <mergeCell ref="A7:G7"/>
    <mergeCell ref="B9:F9"/>
    <mergeCell ref="B10:F10"/>
    <mergeCell ref="B11:F11"/>
    <mergeCell ref="A4:E4"/>
    <mergeCell ref="B18:F18"/>
    <mergeCell ref="B19:F19"/>
    <mergeCell ref="B17:F17"/>
    <mergeCell ref="B15:F15"/>
    <mergeCell ref="B16:F16"/>
    <mergeCell ref="B12:F12"/>
    <mergeCell ref="B13:F13"/>
    <mergeCell ref="B14:F14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4"/>
  <sheetViews>
    <sheetView view="pageBreakPreview" workbookViewId="0">
      <selection activeCell="A7" sqref="A7:XFD7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8" width="9.1796875" style="1"/>
    <col min="9" max="9" width="17.1796875" style="1" customWidth="1"/>
    <col min="10" max="16384" width="9.1796875" style="1"/>
  </cols>
  <sheetData>
    <row r="1" spans="1:11" x14ac:dyDescent="0.35">
      <c r="G1" s="26"/>
    </row>
    <row r="2" spans="1:11" x14ac:dyDescent="0.35">
      <c r="G2" s="44">
        <f>'Приложение № 3'!D2</f>
        <v>0</v>
      </c>
    </row>
    <row r="4" spans="1:11" x14ac:dyDescent="0.35">
      <c r="A4" s="145" t="s">
        <v>228</v>
      </c>
      <c r="B4" s="145"/>
      <c r="C4" s="145"/>
      <c r="D4" s="145"/>
      <c r="E4" s="145"/>
      <c r="F4" s="28">
        <v>12</v>
      </c>
      <c r="G4" s="27"/>
    </row>
    <row r="5" spans="1:11" x14ac:dyDescent="0.35">
      <c r="A5" s="9" t="s">
        <v>61</v>
      </c>
      <c r="B5" s="8"/>
      <c r="C5" s="8"/>
      <c r="D5" s="8"/>
      <c r="E5" s="8"/>
      <c r="F5" s="8"/>
      <c r="G5" s="8"/>
    </row>
    <row r="6" spans="1:11" x14ac:dyDescent="0.35">
      <c r="A6" s="9"/>
      <c r="B6" s="97"/>
      <c r="C6" s="97"/>
      <c r="D6" s="97"/>
      <c r="E6" s="97" t="s">
        <v>829</v>
      </c>
      <c r="F6" s="97"/>
      <c r="G6" s="97"/>
    </row>
    <row r="7" spans="1:11" hidden="1" x14ac:dyDescent="0.35">
      <c r="A7" s="147" t="str">
        <f>'Приложение № 3'!B27</f>
        <v>Ремонт ведущего колеса трактора Т-170, Т-130</v>
      </c>
      <c r="B7" s="147"/>
      <c r="C7" s="147"/>
      <c r="D7" s="147"/>
      <c r="E7" s="147"/>
      <c r="F7" s="147"/>
      <c r="G7" s="147"/>
    </row>
    <row r="8" spans="1:11" s="3" customFormat="1" x14ac:dyDescent="0.35">
      <c r="A8" s="2"/>
      <c r="B8" s="1"/>
      <c r="C8" s="1"/>
      <c r="D8" s="1"/>
      <c r="E8" s="1"/>
      <c r="F8" s="1"/>
      <c r="G8" s="1"/>
    </row>
    <row r="9" spans="1:11" ht="15.75" customHeight="1" x14ac:dyDescent="0.35">
      <c r="A9" s="4" t="s">
        <v>34</v>
      </c>
      <c r="B9" s="148" t="s">
        <v>33</v>
      </c>
      <c r="C9" s="149"/>
      <c r="D9" s="149"/>
      <c r="E9" s="149"/>
      <c r="F9" s="150"/>
      <c r="G9" s="5" t="s">
        <v>35</v>
      </c>
      <c r="I9" s="146"/>
      <c r="J9" s="146"/>
      <c r="K9" s="146"/>
    </row>
    <row r="10" spans="1:11" x14ac:dyDescent="0.35">
      <c r="A10" s="38" t="s">
        <v>136</v>
      </c>
      <c r="B10" s="158" t="s">
        <v>17</v>
      </c>
      <c r="C10" s="159"/>
      <c r="D10" s="159"/>
      <c r="E10" s="159"/>
      <c r="F10" s="160"/>
      <c r="G10" s="7"/>
      <c r="I10" s="146"/>
      <c r="J10" s="146"/>
      <c r="K10" s="146"/>
    </row>
    <row r="11" spans="1:11" x14ac:dyDescent="0.35">
      <c r="A11" s="38" t="s">
        <v>137</v>
      </c>
      <c r="B11" s="158" t="s">
        <v>173</v>
      </c>
      <c r="C11" s="159"/>
      <c r="D11" s="159"/>
      <c r="E11" s="159"/>
      <c r="F11" s="160"/>
      <c r="G11" s="7"/>
      <c r="I11" s="17"/>
      <c r="J11" s="17"/>
      <c r="K11" s="17"/>
    </row>
    <row r="12" spans="1:11" x14ac:dyDescent="0.35">
      <c r="A12" s="38" t="s">
        <v>138</v>
      </c>
      <c r="B12" s="151" t="s">
        <v>243</v>
      </c>
      <c r="C12" s="151"/>
      <c r="D12" s="151"/>
      <c r="E12" s="151"/>
      <c r="F12" s="151"/>
      <c r="G12" s="7"/>
      <c r="I12" s="146"/>
      <c r="J12" s="146"/>
      <c r="K12" s="146"/>
    </row>
    <row r="13" spans="1:11" x14ac:dyDescent="0.35">
      <c r="A13" s="38" t="s">
        <v>139</v>
      </c>
      <c r="B13" s="151" t="s">
        <v>28</v>
      </c>
      <c r="C13" s="151"/>
      <c r="D13" s="151"/>
      <c r="E13" s="151"/>
      <c r="F13" s="151"/>
      <c r="G13" s="7"/>
    </row>
    <row r="14" spans="1:11" x14ac:dyDescent="0.35">
      <c r="A14" s="6"/>
      <c r="B14" s="152" t="s">
        <v>36</v>
      </c>
      <c r="C14" s="153"/>
      <c r="D14" s="153"/>
      <c r="E14" s="153"/>
      <c r="F14" s="154"/>
      <c r="G14" s="12">
        <f>SUM(G10:G13)</f>
        <v>0</v>
      </c>
    </row>
  </sheetData>
  <mergeCells count="11">
    <mergeCell ref="I9:K9"/>
    <mergeCell ref="I10:K10"/>
    <mergeCell ref="I12:K12"/>
    <mergeCell ref="A4:E4"/>
    <mergeCell ref="B14:F14"/>
    <mergeCell ref="B13:F13"/>
    <mergeCell ref="A7:G7"/>
    <mergeCell ref="B9:F9"/>
    <mergeCell ref="B12:F12"/>
    <mergeCell ref="B10:F10"/>
    <mergeCell ref="B11:F11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7"/>
  <sheetViews>
    <sheetView view="pageBreakPreview" workbookViewId="0">
      <selection activeCell="F6" sqref="F6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8" width="9.1796875" style="1"/>
    <col min="9" max="9" width="17.1796875" style="1" customWidth="1"/>
    <col min="10" max="16384" width="9.1796875" style="1"/>
  </cols>
  <sheetData>
    <row r="1" spans="1:11" x14ac:dyDescent="0.35">
      <c r="G1" s="26"/>
    </row>
    <row r="2" spans="1:11" x14ac:dyDescent="0.35">
      <c r="G2" s="44">
        <f>'Приложение № 3'!D2</f>
        <v>0</v>
      </c>
    </row>
    <row r="4" spans="1:11" x14ac:dyDescent="0.35">
      <c r="A4" s="145" t="s">
        <v>228</v>
      </c>
      <c r="B4" s="145"/>
      <c r="C4" s="145"/>
      <c r="D4" s="145"/>
      <c r="E4" s="145"/>
      <c r="F4" s="28">
        <v>13</v>
      </c>
      <c r="G4" s="27"/>
    </row>
    <row r="5" spans="1:11" x14ac:dyDescent="0.35">
      <c r="A5" s="9" t="s">
        <v>61</v>
      </c>
      <c r="B5" s="8"/>
      <c r="C5" s="8"/>
      <c r="D5" s="8"/>
      <c r="E5" s="8"/>
      <c r="F5" s="8"/>
      <c r="G5" s="8"/>
    </row>
    <row r="6" spans="1:11" x14ac:dyDescent="0.35">
      <c r="A6" s="9"/>
      <c r="B6" s="97"/>
      <c r="C6" s="97"/>
      <c r="D6" s="97" t="s">
        <v>830</v>
      </c>
      <c r="E6" s="97"/>
      <c r="F6" s="97"/>
      <c r="G6" s="97"/>
    </row>
    <row r="7" spans="1:11" hidden="1" x14ac:dyDescent="0.35">
      <c r="A7" s="147" t="str">
        <f>'Приложение № 3'!B28</f>
        <v>Ремонт водяного насоса трактора Т-170, Т-130</v>
      </c>
      <c r="B7" s="147"/>
      <c r="C7" s="147"/>
      <c r="D7" s="147"/>
      <c r="E7" s="147"/>
      <c r="F7" s="147"/>
      <c r="G7" s="147"/>
    </row>
    <row r="9" spans="1:11" s="3" customFormat="1" ht="31" x14ac:dyDescent="0.35">
      <c r="A9" s="4" t="s">
        <v>34</v>
      </c>
      <c r="B9" s="148" t="s">
        <v>33</v>
      </c>
      <c r="C9" s="149"/>
      <c r="D9" s="149"/>
      <c r="E9" s="149"/>
      <c r="F9" s="150"/>
      <c r="G9" s="5" t="s">
        <v>35</v>
      </c>
    </row>
    <row r="10" spans="1:11" x14ac:dyDescent="0.35">
      <c r="A10" s="38" t="s">
        <v>140</v>
      </c>
      <c r="B10" s="151" t="s">
        <v>17</v>
      </c>
      <c r="C10" s="151"/>
      <c r="D10" s="151"/>
      <c r="E10" s="151"/>
      <c r="F10" s="151"/>
      <c r="G10" s="7"/>
      <c r="I10" s="146"/>
      <c r="J10" s="146"/>
      <c r="K10" s="146"/>
    </row>
    <row r="11" spans="1:11" ht="15.75" customHeight="1" x14ac:dyDescent="0.35">
      <c r="A11" s="38" t="s">
        <v>141</v>
      </c>
      <c r="B11" s="151" t="s">
        <v>63</v>
      </c>
      <c r="C11" s="151"/>
      <c r="D11" s="151"/>
      <c r="E11" s="151"/>
      <c r="F11" s="151"/>
      <c r="G11" s="7"/>
      <c r="I11" s="146"/>
      <c r="J11" s="146"/>
      <c r="K11" s="146"/>
    </row>
    <row r="12" spans="1:11" x14ac:dyDescent="0.35">
      <c r="A12" s="38" t="s">
        <v>142</v>
      </c>
      <c r="B12" s="151" t="s">
        <v>243</v>
      </c>
      <c r="C12" s="151"/>
      <c r="D12" s="151"/>
      <c r="E12" s="151"/>
      <c r="F12" s="151"/>
      <c r="G12" s="7"/>
      <c r="I12" s="146"/>
      <c r="J12" s="146"/>
      <c r="K12" s="146"/>
    </row>
    <row r="13" spans="1:11" x14ac:dyDescent="0.35">
      <c r="A13" s="38" t="s">
        <v>143</v>
      </c>
      <c r="B13" s="151" t="s">
        <v>19</v>
      </c>
      <c r="C13" s="151"/>
      <c r="D13" s="151"/>
      <c r="E13" s="151"/>
      <c r="F13" s="151"/>
      <c r="G13" s="7"/>
      <c r="I13" s="146"/>
      <c r="J13" s="146"/>
      <c r="K13" s="146"/>
    </row>
    <row r="14" spans="1:11" x14ac:dyDescent="0.35">
      <c r="A14" s="38" t="s">
        <v>144</v>
      </c>
      <c r="B14" s="151" t="s">
        <v>24</v>
      </c>
      <c r="C14" s="151"/>
      <c r="D14" s="151"/>
      <c r="E14" s="151"/>
      <c r="F14" s="151"/>
      <c r="G14" s="7"/>
      <c r="I14" s="146"/>
      <c r="J14" s="146"/>
      <c r="K14" s="146"/>
    </row>
    <row r="15" spans="1:11" x14ac:dyDescent="0.35">
      <c r="A15" s="38" t="s">
        <v>145</v>
      </c>
      <c r="B15" s="151" t="s">
        <v>26</v>
      </c>
      <c r="C15" s="151"/>
      <c r="D15" s="151"/>
      <c r="E15" s="151"/>
      <c r="F15" s="151"/>
      <c r="G15" s="7"/>
      <c r="I15" s="146"/>
      <c r="J15" s="146"/>
      <c r="K15" s="146"/>
    </row>
    <row r="16" spans="1:11" x14ac:dyDescent="0.35">
      <c r="A16" s="38" t="s">
        <v>146</v>
      </c>
      <c r="B16" s="151" t="s">
        <v>28</v>
      </c>
      <c r="C16" s="151"/>
      <c r="D16" s="151"/>
      <c r="E16" s="151"/>
      <c r="F16" s="151"/>
      <c r="G16" s="7"/>
      <c r="I16" s="146"/>
      <c r="J16" s="146"/>
      <c r="K16" s="146"/>
    </row>
    <row r="17" spans="1:7" x14ac:dyDescent="0.35">
      <c r="A17" s="6"/>
      <c r="B17" s="152" t="s">
        <v>36</v>
      </c>
      <c r="C17" s="153"/>
      <c r="D17" s="153"/>
      <c r="E17" s="153"/>
      <c r="F17" s="154"/>
      <c r="G17" s="12">
        <f>SUM(G10:G16)</f>
        <v>0</v>
      </c>
    </row>
  </sheetData>
  <mergeCells count="18">
    <mergeCell ref="I16:K16"/>
    <mergeCell ref="I14:K14"/>
    <mergeCell ref="A4:E4"/>
    <mergeCell ref="I10:K10"/>
    <mergeCell ref="I11:K11"/>
    <mergeCell ref="I12:K12"/>
    <mergeCell ref="I13:K13"/>
    <mergeCell ref="I15:K15"/>
    <mergeCell ref="B17:F17"/>
    <mergeCell ref="B15:F15"/>
    <mergeCell ref="B16:F16"/>
    <mergeCell ref="B14:F14"/>
    <mergeCell ref="A7:G7"/>
    <mergeCell ref="B9:F9"/>
    <mergeCell ref="B10:F10"/>
    <mergeCell ref="B13:F13"/>
    <mergeCell ref="B11:F11"/>
    <mergeCell ref="B12:F12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23"/>
  <sheetViews>
    <sheetView view="pageBreakPreview" workbookViewId="0">
      <selection activeCell="U36" sqref="U36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8" width="9.1796875" style="1"/>
    <col min="9" max="9" width="17.1796875" style="1" customWidth="1"/>
    <col min="10" max="16384" width="9.1796875" style="1"/>
  </cols>
  <sheetData>
    <row r="1" spans="1:11" x14ac:dyDescent="0.35">
      <c r="G1" s="26"/>
    </row>
    <row r="2" spans="1:11" x14ac:dyDescent="0.35">
      <c r="G2" s="44"/>
    </row>
    <row r="4" spans="1:11" x14ac:dyDescent="0.35">
      <c r="A4" s="145" t="s">
        <v>228</v>
      </c>
      <c r="B4" s="145"/>
      <c r="C4" s="145"/>
      <c r="D4" s="145"/>
      <c r="E4" s="145"/>
      <c r="F4" s="28">
        <v>14</v>
      </c>
      <c r="G4" s="27"/>
    </row>
    <row r="5" spans="1:11" x14ac:dyDescent="0.35">
      <c r="A5" s="9" t="s">
        <v>61</v>
      </c>
      <c r="B5" s="8"/>
      <c r="C5" s="8"/>
      <c r="D5" s="8"/>
      <c r="E5" s="8"/>
      <c r="F5" s="8"/>
      <c r="G5" s="8"/>
    </row>
    <row r="6" spans="1:11" x14ac:dyDescent="0.35">
      <c r="A6" s="9"/>
      <c r="B6" s="97"/>
      <c r="C6" s="97"/>
      <c r="D6" s="97" t="s">
        <v>860</v>
      </c>
      <c r="E6" s="97"/>
      <c r="F6" s="97"/>
      <c r="G6" s="97"/>
    </row>
    <row r="7" spans="1:11" hidden="1" x14ac:dyDescent="0.35">
      <c r="A7" s="147" t="str">
        <f>'Приложение № 3'!B29</f>
        <v>Ремонт гидросистемы трактора Т-170, Т-130 (гидронасос)</v>
      </c>
      <c r="B7" s="147"/>
      <c r="C7" s="147"/>
      <c r="D7" s="147"/>
      <c r="E7" s="147"/>
      <c r="F7" s="147"/>
      <c r="G7" s="147"/>
    </row>
    <row r="9" spans="1:11" s="3" customFormat="1" ht="31" x14ac:dyDescent="0.35">
      <c r="A9" s="4" t="s">
        <v>34</v>
      </c>
      <c r="B9" s="148" t="s">
        <v>33</v>
      </c>
      <c r="C9" s="149"/>
      <c r="D9" s="149"/>
      <c r="E9" s="149"/>
      <c r="F9" s="150"/>
      <c r="G9" s="5" t="s">
        <v>35</v>
      </c>
    </row>
    <row r="10" spans="1:11" x14ac:dyDescent="0.35">
      <c r="A10" s="38" t="s">
        <v>147</v>
      </c>
      <c r="B10" s="151" t="s">
        <v>17</v>
      </c>
      <c r="C10" s="151"/>
      <c r="D10" s="151"/>
      <c r="E10" s="151"/>
      <c r="F10" s="151"/>
      <c r="G10" s="7"/>
      <c r="I10" s="146"/>
      <c r="J10" s="146"/>
      <c r="K10" s="146"/>
    </row>
    <row r="11" spans="1:11" ht="15.75" customHeight="1" x14ac:dyDescent="0.35">
      <c r="A11" s="38" t="s">
        <v>148</v>
      </c>
      <c r="B11" s="151" t="s">
        <v>63</v>
      </c>
      <c r="C11" s="151"/>
      <c r="D11" s="151"/>
      <c r="E11" s="151"/>
      <c r="F11" s="151"/>
      <c r="G11" s="7"/>
      <c r="I11" s="146"/>
      <c r="J11" s="146"/>
      <c r="K11" s="146"/>
    </row>
    <row r="12" spans="1:11" x14ac:dyDescent="0.35">
      <c r="A12" s="38" t="s">
        <v>149</v>
      </c>
      <c r="B12" s="151" t="s">
        <v>243</v>
      </c>
      <c r="C12" s="151"/>
      <c r="D12" s="151"/>
      <c r="E12" s="151"/>
      <c r="F12" s="151"/>
      <c r="G12" s="7"/>
      <c r="I12" s="146"/>
      <c r="J12" s="146"/>
      <c r="K12" s="146"/>
    </row>
    <row r="13" spans="1:11" x14ac:dyDescent="0.35">
      <c r="A13" s="38" t="s">
        <v>150</v>
      </c>
      <c r="B13" s="151" t="s">
        <v>19</v>
      </c>
      <c r="C13" s="151"/>
      <c r="D13" s="151"/>
      <c r="E13" s="151"/>
      <c r="F13" s="151"/>
      <c r="G13" s="7"/>
      <c r="I13" s="146"/>
      <c r="J13" s="146"/>
      <c r="K13" s="146"/>
    </row>
    <row r="14" spans="1:11" x14ac:dyDescent="0.35">
      <c r="A14" s="38" t="s">
        <v>399</v>
      </c>
      <c r="B14" s="151" t="s">
        <v>174</v>
      </c>
      <c r="C14" s="151"/>
      <c r="D14" s="151"/>
      <c r="E14" s="151"/>
      <c r="F14" s="151"/>
      <c r="G14" s="7"/>
      <c r="I14" s="11"/>
      <c r="J14" s="11"/>
      <c r="K14" s="11"/>
    </row>
    <row r="15" spans="1:11" x14ac:dyDescent="0.35">
      <c r="A15" s="38" t="s">
        <v>400</v>
      </c>
      <c r="B15" s="151" t="s">
        <v>20</v>
      </c>
      <c r="C15" s="151"/>
      <c r="D15" s="151"/>
      <c r="E15" s="151"/>
      <c r="F15" s="151"/>
      <c r="G15" s="7"/>
      <c r="I15" s="146"/>
      <c r="J15" s="146"/>
      <c r="K15" s="146"/>
    </row>
    <row r="16" spans="1:11" x14ac:dyDescent="0.35">
      <c r="A16" s="38" t="s">
        <v>401</v>
      </c>
      <c r="B16" s="151" t="s">
        <v>21</v>
      </c>
      <c r="C16" s="151"/>
      <c r="D16" s="151"/>
      <c r="E16" s="151"/>
      <c r="F16" s="151"/>
      <c r="G16" s="7"/>
      <c r="I16" s="146"/>
      <c r="J16" s="146"/>
      <c r="K16" s="146"/>
    </row>
    <row r="17" spans="1:11" x14ac:dyDescent="0.35">
      <c r="A17" s="38" t="s">
        <v>402</v>
      </c>
      <c r="B17" s="151" t="s">
        <v>22</v>
      </c>
      <c r="C17" s="151"/>
      <c r="D17" s="151"/>
      <c r="E17" s="151"/>
      <c r="F17" s="151"/>
      <c r="G17" s="7"/>
      <c r="I17" s="146"/>
      <c r="J17" s="146"/>
      <c r="K17" s="146"/>
    </row>
    <row r="18" spans="1:11" x14ac:dyDescent="0.35">
      <c r="A18" s="38" t="s">
        <v>403</v>
      </c>
      <c r="B18" s="151" t="s">
        <v>23</v>
      </c>
      <c r="C18" s="151"/>
      <c r="D18" s="151"/>
      <c r="E18" s="151"/>
      <c r="F18" s="151"/>
      <c r="G18" s="7"/>
      <c r="I18" s="146"/>
      <c r="J18" s="146"/>
      <c r="K18" s="146"/>
    </row>
    <row r="19" spans="1:11" x14ac:dyDescent="0.35">
      <c r="A19" s="38" t="s">
        <v>404</v>
      </c>
      <c r="B19" s="151" t="s">
        <v>24</v>
      </c>
      <c r="C19" s="151"/>
      <c r="D19" s="151"/>
      <c r="E19" s="151"/>
      <c r="F19" s="151"/>
      <c r="G19" s="7"/>
      <c r="I19" s="146"/>
      <c r="J19" s="146"/>
      <c r="K19" s="146"/>
    </row>
    <row r="20" spans="1:11" x14ac:dyDescent="0.35">
      <c r="A20" s="38" t="s">
        <v>405</v>
      </c>
      <c r="B20" s="151" t="s">
        <v>12</v>
      </c>
      <c r="C20" s="151"/>
      <c r="D20" s="151"/>
      <c r="E20" s="151"/>
      <c r="F20" s="151"/>
      <c r="G20" s="7"/>
      <c r="I20" s="146"/>
      <c r="J20" s="146"/>
      <c r="K20" s="146"/>
    </row>
    <row r="21" spans="1:11" x14ac:dyDescent="0.35">
      <c r="A21" s="38" t="s">
        <v>406</v>
      </c>
      <c r="B21" s="151" t="s">
        <v>26</v>
      </c>
      <c r="C21" s="151"/>
      <c r="D21" s="151"/>
      <c r="E21" s="151"/>
      <c r="F21" s="151"/>
      <c r="G21" s="7"/>
      <c r="I21" s="146"/>
      <c r="J21" s="146"/>
      <c r="K21" s="146"/>
    </row>
    <row r="22" spans="1:11" x14ac:dyDescent="0.35">
      <c r="A22" s="38" t="s">
        <v>407</v>
      </c>
      <c r="B22" s="151" t="s">
        <v>29</v>
      </c>
      <c r="C22" s="151"/>
      <c r="D22" s="151"/>
      <c r="E22" s="151"/>
      <c r="F22" s="151"/>
      <c r="G22" s="7"/>
    </row>
    <row r="23" spans="1:11" x14ac:dyDescent="0.35">
      <c r="A23" s="6"/>
      <c r="B23" s="152" t="s">
        <v>36</v>
      </c>
      <c r="C23" s="153"/>
      <c r="D23" s="153"/>
      <c r="E23" s="153"/>
      <c r="F23" s="154"/>
      <c r="G23" s="12">
        <f>SUM(G10:G22)</f>
        <v>0</v>
      </c>
    </row>
  </sheetData>
  <mergeCells count="28">
    <mergeCell ref="B23:F23"/>
    <mergeCell ref="B21:F21"/>
    <mergeCell ref="B16:F16"/>
    <mergeCell ref="B22:F22"/>
    <mergeCell ref="B17:F17"/>
    <mergeCell ref="B18:F18"/>
    <mergeCell ref="B13:F13"/>
    <mergeCell ref="B14:F14"/>
    <mergeCell ref="B15:F15"/>
    <mergeCell ref="B20:F20"/>
    <mergeCell ref="I10:K10"/>
    <mergeCell ref="I15:K15"/>
    <mergeCell ref="A4:E4"/>
    <mergeCell ref="I21:K21"/>
    <mergeCell ref="I16:K16"/>
    <mergeCell ref="I17:K17"/>
    <mergeCell ref="I18:K18"/>
    <mergeCell ref="I19:K19"/>
    <mergeCell ref="I11:K11"/>
    <mergeCell ref="I12:K12"/>
    <mergeCell ref="I13:K13"/>
    <mergeCell ref="I20:K20"/>
    <mergeCell ref="A7:G7"/>
    <mergeCell ref="B9:F9"/>
    <mergeCell ref="B10:F10"/>
    <mergeCell ref="B11:F11"/>
    <mergeCell ref="B19:F19"/>
    <mergeCell ref="B12:F12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17"/>
  <sheetViews>
    <sheetView view="pageBreakPreview" workbookViewId="0">
      <selection activeCell="F4" sqref="F4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8" width="9.1796875" style="1"/>
    <col min="9" max="9" width="17.1796875" style="1" customWidth="1"/>
    <col min="10" max="16384" width="9.1796875" style="1"/>
  </cols>
  <sheetData>
    <row r="1" spans="1:11" x14ac:dyDescent="0.35">
      <c r="G1" s="26"/>
    </row>
    <row r="2" spans="1:11" x14ac:dyDescent="0.35">
      <c r="G2" s="44">
        <f>'Приложение № 3'!D2</f>
        <v>0</v>
      </c>
    </row>
    <row r="4" spans="1:11" x14ac:dyDescent="0.35">
      <c r="A4" s="145" t="s">
        <v>228</v>
      </c>
      <c r="B4" s="145"/>
      <c r="C4" s="145"/>
      <c r="D4" s="145"/>
      <c r="E4" s="145"/>
      <c r="F4" s="28">
        <v>15</v>
      </c>
      <c r="G4" s="27"/>
    </row>
    <row r="5" spans="1:11" x14ac:dyDescent="0.35">
      <c r="A5" s="9" t="s">
        <v>61</v>
      </c>
      <c r="B5" s="8"/>
      <c r="C5" s="8"/>
      <c r="D5" s="8"/>
      <c r="E5" s="8"/>
      <c r="F5" s="8"/>
      <c r="G5" s="8"/>
    </row>
    <row r="6" spans="1:11" ht="33.75" customHeight="1" x14ac:dyDescent="0.35">
      <c r="A6" s="9"/>
      <c r="B6" s="161" t="s">
        <v>853</v>
      </c>
      <c r="C6" s="162"/>
      <c r="D6" s="162"/>
      <c r="E6" s="162"/>
      <c r="F6" s="162"/>
      <c r="G6" s="97"/>
    </row>
    <row r="7" spans="1:11" hidden="1" x14ac:dyDescent="0.35">
      <c r="A7" s="147" t="str">
        <f>'Приложение № 3'!B31</f>
        <v>Ремонт гусеничного полотна (комплект) трактора Т-170, Т-130  (цепь новая)</v>
      </c>
      <c r="B7" s="147"/>
      <c r="C7" s="147"/>
      <c r="D7" s="147"/>
      <c r="E7" s="147"/>
      <c r="F7" s="147"/>
      <c r="G7" s="147"/>
    </row>
    <row r="9" spans="1:11" s="3" customFormat="1" ht="31" x14ac:dyDescent="0.35">
      <c r="A9" s="4" t="s">
        <v>34</v>
      </c>
      <c r="B9" s="148" t="s">
        <v>33</v>
      </c>
      <c r="C9" s="149"/>
      <c r="D9" s="149"/>
      <c r="E9" s="149"/>
      <c r="F9" s="150"/>
      <c r="G9" s="5" t="s">
        <v>35</v>
      </c>
    </row>
    <row r="10" spans="1:11" ht="15.75" customHeight="1" x14ac:dyDescent="0.35">
      <c r="A10" s="38" t="s">
        <v>151</v>
      </c>
      <c r="B10" s="151" t="s">
        <v>17</v>
      </c>
      <c r="C10" s="151"/>
      <c r="D10" s="151"/>
      <c r="E10" s="151"/>
      <c r="F10" s="151"/>
      <c r="G10" s="7"/>
      <c r="I10" s="146"/>
      <c r="J10" s="146"/>
      <c r="K10" s="146"/>
    </row>
    <row r="11" spans="1:11" ht="15.75" customHeight="1" x14ac:dyDescent="0.35">
      <c r="A11" s="38" t="s">
        <v>152</v>
      </c>
      <c r="B11" s="151" t="s">
        <v>63</v>
      </c>
      <c r="C11" s="151"/>
      <c r="D11" s="151"/>
      <c r="E11" s="151"/>
      <c r="F11" s="151"/>
      <c r="G11" s="7"/>
      <c r="I11" s="146"/>
      <c r="J11" s="146"/>
      <c r="K11" s="146"/>
    </row>
    <row r="12" spans="1:11" ht="15.75" customHeight="1" x14ac:dyDescent="0.35">
      <c r="A12" s="38" t="s">
        <v>153</v>
      </c>
      <c r="B12" s="151" t="s">
        <v>243</v>
      </c>
      <c r="C12" s="151"/>
      <c r="D12" s="151"/>
      <c r="E12" s="151"/>
      <c r="F12" s="151"/>
      <c r="G12" s="7"/>
      <c r="I12" s="146"/>
      <c r="J12" s="146"/>
      <c r="K12" s="146"/>
    </row>
    <row r="13" spans="1:11" ht="15.75" customHeight="1" x14ac:dyDescent="0.35">
      <c r="A13" s="38" t="s">
        <v>154</v>
      </c>
      <c r="B13" s="151" t="s">
        <v>356</v>
      </c>
      <c r="C13" s="151"/>
      <c r="D13" s="151"/>
      <c r="E13" s="151"/>
      <c r="F13" s="151"/>
      <c r="G13" s="7"/>
      <c r="I13" s="146"/>
      <c r="J13" s="146"/>
      <c r="K13" s="146"/>
    </row>
    <row r="14" spans="1:11" ht="15.75" customHeight="1" x14ac:dyDescent="0.35">
      <c r="A14" s="38" t="s">
        <v>155</v>
      </c>
      <c r="B14" s="151" t="s">
        <v>26</v>
      </c>
      <c r="C14" s="151"/>
      <c r="D14" s="151"/>
      <c r="E14" s="151"/>
      <c r="F14" s="151"/>
      <c r="G14" s="7"/>
      <c r="I14" s="146"/>
      <c r="J14" s="146"/>
      <c r="K14" s="146"/>
    </row>
    <row r="15" spans="1:11" ht="15.75" customHeight="1" x14ac:dyDescent="0.35">
      <c r="A15" s="38" t="s">
        <v>156</v>
      </c>
      <c r="B15" s="151" t="s">
        <v>28</v>
      </c>
      <c r="C15" s="151"/>
      <c r="D15" s="151"/>
      <c r="E15" s="151"/>
      <c r="F15" s="151"/>
      <c r="G15" s="7"/>
      <c r="I15" s="146"/>
      <c r="J15" s="146"/>
      <c r="K15" s="146"/>
    </row>
    <row r="16" spans="1:11" ht="15.75" customHeight="1" x14ac:dyDescent="0.35">
      <c r="A16" s="38" t="s">
        <v>157</v>
      </c>
      <c r="B16" s="151" t="s">
        <v>29</v>
      </c>
      <c r="C16" s="151"/>
      <c r="D16" s="151"/>
      <c r="E16" s="151"/>
      <c r="F16" s="151"/>
      <c r="G16" s="7"/>
      <c r="I16" s="146"/>
      <c r="J16" s="146"/>
      <c r="K16" s="146"/>
    </row>
    <row r="17" spans="1:7" x14ac:dyDescent="0.35">
      <c r="A17" s="6"/>
      <c r="B17" s="152" t="s">
        <v>36</v>
      </c>
      <c r="C17" s="153"/>
      <c r="D17" s="153"/>
      <c r="E17" s="153"/>
      <c r="F17" s="154"/>
      <c r="G17" s="12">
        <f>SUM(G10:G16)</f>
        <v>0</v>
      </c>
    </row>
  </sheetData>
  <mergeCells count="19">
    <mergeCell ref="B17:F17"/>
    <mergeCell ref="B14:F14"/>
    <mergeCell ref="B15:F15"/>
    <mergeCell ref="B16:F16"/>
    <mergeCell ref="A4:E4"/>
    <mergeCell ref="A7:G7"/>
    <mergeCell ref="B9:F9"/>
    <mergeCell ref="B6:F6"/>
    <mergeCell ref="I14:K14"/>
    <mergeCell ref="I15:K15"/>
    <mergeCell ref="I16:K16"/>
    <mergeCell ref="B13:F13"/>
    <mergeCell ref="I10:K10"/>
    <mergeCell ref="I11:K11"/>
    <mergeCell ref="I12:K12"/>
    <mergeCell ref="I13:K13"/>
    <mergeCell ref="B10:F10"/>
    <mergeCell ref="B11:F11"/>
    <mergeCell ref="B12:F12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7"/>
  <sheetViews>
    <sheetView view="pageBreakPreview" zoomScale="93" zoomScaleSheetLayoutView="93" workbookViewId="0">
      <selection activeCell="A6" sqref="A6:G6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8" width="9.54296875" style="1" bestFit="1" customWidth="1"/>
    <col min="9" max="9" width="17.1796875" style="1" customWidth="1"/>
    <col min="10" max="16384" width="9.1796875" style="1"/>
  </cols>
  <sheetData>
    <row r="1" spans="1:11" x14ac:dyDescent="0.35">
      <c r="G1" s="26"/>
    </row>
    <row r="2" spans="1:11" x14ac:dyDescent="0.35">
      <c r="G2" s="44">
        <f>'Приложение № 3'!D2</f>
        <v>0</v>
      </c>
    </row>
    <row r="4" spans="1:11" x14ac:dyDescent="0.35">
      <c r="A4" s="145" t="s">
        <v>228</v>
      </c>
      <c r="B4" s="145"/>
      <c r="C4" s="145"/>
      <c r="D4" s="145"/>
      <c r="E4" s="145"/>
      <c r="F4" s="28">
        <v>16</v>
      </c>
      <c r="G4" s="27"/>
    </row>
    <row r="5" spans="1:11" x14ac:dyDescent="0.35">
      <c r="A5" s="9" t="s">
        <v>61</v>
      </c>
      <c r="B5" s="8"/>
      <c r="C5" s="8"/>
      <c r="D5" s="8"/>
      <c r="E5" s="8"/>
      <c r="F5" s="8"/>
      <c r="G5" s="8"/>
    </row>
    <row r="6" spans="1:11" ht="43.5" customHeight="1" x14ac:dyDescent="0.35">
      <c r="A6" s="161" t="s">
        <v>854</v>
      </c>
      <c r="B6" s="161"/>
      <c r="C6" s="161"/>
      <c r="D6" s="161"/>
      <c r="E6" s="161"/>
      <c r="F6" s="161"/>
      <c r="G6" s="161"/>
    </row>
    <row r="7" spans="1:11" ht="41.25" hidden="1" customHeight="1" x14ac:dyDescent="0.35">
      <c r="A7" s="161" t="str">
        <f>'Приложение № 3'!B33</f>
        <v>Ремонт гусеничного полотна (комплект) болотоходного трактора Т-170, Т-130   (цепь новая)</v>
      </c>
      <c r="B7" s="161"/>
      <c r="C7" s="161"/>
      <c r="D7" s="161"/>
      <c r="E7" s="161"/>
      <c r="F7" s="161"/>
      <c r="G7" s="161"/>
    </row>
    <row r="9" spans="1:11" s="3" customFormat="1" ht="31" x14ac:dyDescent="0.35">
      <c r="A9" s="4" t="s">
        <v>34</v>
      </c>
      <c r="B9" s="148" t="s">
        <v>33</v>
      </c>
      <c r="C9" s="149"/>
      <c r="D9" s="149"/>
      <c r="E9" s="149"/>
      <c r="F9" s="150"/>
      <c r="G9" s="5" t="s">
        <v>35</v>
      </c>
    </row>
    <row r="10" spans="1:11" ht="15.75" customHeight="1" x14ac:dyDescent="0.35">
      <c r="A10" s="38" t="s">
        <v>158</v>
      </c>
      <c r="B10" s="151" t="s">
        <v>17</v>
      </c>
      <c r="C10" s="151"/>
      <c r="D10" s="151"/>
      <c r="E10" s="151"/>
      <c r="F10" s="151"/>
      <c r="G10" s="7"/>
      <c r="H10" s="19"/>
      <c r="I10" s="146"/>
      <c r="J10" s="146"/>
      <c r="K10" s="146"/>
    </row>
    <row r="11" spans="1:11" ht="15.75" customHeight="1" x14ac:dyDescent="0.35">
      <c r="A11" s="38" t="s">
        <v>159</v>
      </c>
      <c r="B11" s="151" t="s">
        <v>63</v>
      </c>
      <c r="C11" s="151"/>
      <c r="D11" s="151"/>
      <c r="E11" s="151"/>
      <c r="F11" s="151"/>
      <c r="G11" s="7"/>
      <c r="H11" s="19"/>
      <c r="I11" s="146"/>
      <c r="J11" s="146"/>
      <c r="K11" s="146"/>
    </row>
    <row r="12" spans="1:11" ht="15.75" customHeight="1" x14ac:dyDescent="0.35">
      <c r="A12" s="38" t="s">
        <v>160</v>
      </c>
      <c r="B12" s="151" t="s">
        <v>64</v>
      </c>
      <c r="C12" s="151"/>
      <c r="D12" s="151"/>
      <c r="E12" s="151"/>
      <c r="F12" s="151"/>
      <c r="G12" s="7"/>
      <c r="H12" s="19"/>
      <c r="I12" s="146"/>
      <c r="J12" s="146"/>
      <c r="K12" s="146"/>
    </row>
    <row r="13" spans="1:11" ht="15.75" customHeight="1" x14ac:dyDescent="0.35">
      <c r="A13" s="38" t="s">
        <v>161</v>
      </c>
      <c r="B13" s="151" t="s">
        <v>356</v>
      </c>
      <c r="C13" s="151"/>
      <c r="D13" s="151"/>
      <c r="E13" s="151"/>
      <c r="F13" s="151"/>
      <c r="G13" s="7"/>
      <c r="H13" s="19"/>
      <c r="I13" s="146"/>
      <c r="J13" s="146"/>
      <c r="K13" s="146"/>
    </row>
    <row r="14" spans="1:11" ht="15.75" customHeight="1" x14ac:dyDescent="0.35">
      <c r="A14" s="38" t="s">
        <v>162</v>
      </c>
      <c r="B14" s="151" t="s">
        <v>26</v>
      </c>
      <c r="C14" s="151"/>
      <c r="D14" s="151"/>
      <c r="E14" s="151"/>
      <c r="F14" s="151"/>
      <c r="G14" s="7"/>
      <c r="H14" s="19"/>
      <c r="I14" s="146"/>
      <c r="J14" s="146"/>
      <c r="K14" s="146"/>
    </row>
    <row r="15" spans="1:11" ht="15.75" customHeight="1" x14ac:dyDescent="0.35">
      <c r="A15" s="38" t="s">
        <v>163</v>
      </c>
      <c r="B15" s="151" t="s">
        <v>28</v>
      </c>
      <c r="C15" s="151"/>
      <c r="D15" s="151"/>
      <c r="E15" s="151"/>
      <c r="F15" s="151"/>
      <c r="G15" s="7"/>
      <c r="H15" s="19"/>
      <c r="I15" s="146"/>
      <c r="J15" s="146"/>
      <c r="K15" s="146"/>
    </row>
    <row r="16" spans="1:11" ht="15.75" customHeight="1" x14ac:dyDescent="0.35">
      <c r="A16" s="38" t="s">
        <v>164</v>
      </c>
      <c r="B16" s="151" t="s">
        <v>29</v>
      </c>
      <c r="C16" s="151"/>
      <c r="D16" s="151"/>
      <c r="E16" s="151"/>
      <c r="F16" s="151"/>
      <c r="G16" s="7"/>
      <c r="H16" s="19"/>
      <c r="I16" s="146"/>
      <c r="J16" s="146"/>
      <c r="K16" s="146"/>
    </row>
    <row r="17" spans="1:7" x14ac:dyDescent="0.35">
      <c r="A17" s="6"/>
      <c r="B17" s="152" t="s">
        <v>36</v>
      </c>
      <c r="C17" s="153"/>
      <c r="D17" s="153"/>
      <c r="E17" s="153"/>
      <c r="F17" s="154"/>
      <c r="G17" s="12">
        <f>SUM(G10:G16)</f>
        <v>0</v>
      </c>
    </row>
  </sheetData>
  <mergeCells count="19">
    <mergeCell ref="A4:E4"/>
    <mergeCell ref="B17:F17"/>
    <mergeCell ref="B14:F14"/>
    <mergeCell ref="B15:F15"/>
    <mergeCell ref="B16:F16"/>
    <mergeCell ref="A7:G7"/>
    <mergeCell ref="B9:F9"/>
    <mergeCell ref="B10:F10"/>
    <mergeCell ref="A6:G6"/>
    <mergeCell ref="I10:K10"/>
    <mergeCell ref="I11:K11"/>
    <mergeCell ref="B11:F11"/>
    <mergeCell ref="B12:F12"/>
    <mergeCell ref="I16:K16"/>
    <mergeCell ref="B13:F13"/>
    <mergeCell ref="I14:K14"/>
    <mergeCell ref="I15:K15"/>
    <mergeCell ref="I12:K12"/>
    <mergeCell ref="I13:K13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85"/>
  <sheetViews>
    <sheetView showGridLines="0" tabSelected="1" view="pageBreakPreview" topLeftCell="B1" zoomScaleSheetLayoutView="100" workbookViewId="0">
      <selection activeCell="B6" sqref="B6"/>
    </sheetView>
  </sheetViews>
  <sheetFormatPr defaultColWidth="9.1796875" defaultRowHeight="18" x14ac:dyDescent="0.4"/>
  <cols>
    <col min="1" max="1" width="11.453125" style="34" customWidth="1"/>
    <col min="2" max="2" width="72.81640625" style="31" customWidth="1"/>
    <col min="3" max="3" width="21.453125" style="31" customWidth="1"/>
    <col min="4" max="4" width="25.54296875" style="32" customWidth="1"/>
    <col min="5" max="5" width="14.453125" style="13" customWidth="1"/>
    <col min="6" max="16384" width="9.1796875" style="13"/>
  </cols>
  <sheetData>
    <row r="1" spans="1:4" ht="22.5" customHeight="1" x14ac:dyDescent="0.4">
      <c r="C1" s="142" t="s">
        <v>866</v>
      </c>
      <c r="D1" s="142"/>
    </row>
    <row r="2" spans="1:4" ht="40.5" customHeight="1" x14ac:dyDescent="0.4"/>
    <row r="3" spans="1:4" s="24" customFormat="1" ht="21.75" customHeight="1" x14ac:dyDescent="0.4">
      <c r="A3" s="140" t="s">
        <v>303</v>
      </c>
      <c r="B3" s="140"/>
      <c r="C3" s="140"/>
      <c r="D3" s="140"/>
    </row>
    <row r="4" spans="1:4" s="25" customFormat="1" ht="22.5" hidden="1" customHeight="1" x14ac:dyDescent="0.4">
      <c r="A4" s="141"/>
      <c r="B4" s="141"/>
      <c r="C4" s="141"/>
      <c r="D4" s="141"/>
    </row>
    <row r="5" spans="1:4" s="25" customFormat="1" ht="22.5" customHeight="1" x14ac:dyDescent="0.4">
      <c r="A5" s="86"/>
      <c r="B5" s="86"/>
      <c r="C5" s="86"/>
      <c r="D5" s="86"/>
    </row>
    <row r="6" spans="1:4" s="25" customFormat="1" ht="123" customHeight="1" x14ac:dyDescent="0.4">
      <c r="A6" s="40" t="s">
        <v>301</v>
      </c>
      <c r="B6" s="41" t="s">
        <v>30</v>
      </c>
      <c r="C6" s="42" t="s">
        <v>293</v>
      </c>
      <c r="D6" s="43" t="s">
        <v>62</v>
      </c>
    </row>
    <row r="7" spans="1:4" s="25" customFormat="1" ht="32.25" customHeight="1" x14ac:dyDescent="0.4">
      <c r="A7" s="56"/>
      <c r="B7" s="62" t="s">
        <v>672</v>
      </c>
      <c r="C7" s="84"/>
      <c r="D7" s="46"/>
    </row>
    <row r="8" spans="1:4" s="23" customFormat="1" x14ac:dyDescent="0.4">
      <c r="A8" s="52"/>
      <c r="B8" s="47" t="s">
        <v>32</v>
      </c>
      <c r="C8" s="84"/>
      <c r="D8" s="46"/>
    </row>
    <row r="9" spans="1:4" x14ac:dyDescent="0.4">
      <c r="A9" s="81">
        <v>1</v>
      </c>
      <c r="B9" s="71" t="s">
        <v>826</v>
      </c>
      <c r="C9" s="54"/>
      <c r="D9" s="55"/>
    </row>
    <row r="10" spans="1:4" x14ac:dyDescent="0.4">
      <c r="A10" s="82">
        <v>2</v>
      </c>
      <c r="B10" s="71" t="s">
        <v>377</v>
      </c>
      <c r="C10" s="54"/>
      <c r="D10" s="55"/>
    </row>
    <row r="11" spans="1:4" x14ac:dyDescent="0.4">
      <c r="A11" s="81">
        <v>3</v>
      </c>
      <c r="B11" s="53" t="s">
        <v>378</v>
      </c>
      <c r="C11" s="54"/>
      <c r="D11" s="55"/>
    </row>
    <row r="12" spans="1:4" x14ac:dyDescent="0.4">
      <c r="A12" s="82">
        <v>4</v>
      </c>
      <c r="B12" s="53" t="s">
        <v>827</v>
      </c>
      <c r="C12" s="54"/>
      <c r="D12" s="55"/>
    </row>
    <row r="13" spans="1:4" x14ac:dyDescent="0.4">
      <c r="A13" s="81">
        <v>5</v>
      </c>
      <c r="B13" s="53" t="s">
        <v>11</v>
      </c>
      <c r="C13" s="54"/>
      <c r="D13" s="55"/>
    </row>
    <row r="14" spans="1:4" ht="17.5" customHeight="1" x14ac:dyDescent="0.4">
      <c r="A14" s="82">
        <v>6</v>
      </c>
      <c r="B14" s="53" t="s">
        <v>379</v>
      </c>
      <c r="C14" s="54"/>
      <c r="D14" s="55"/>
    </row>
    <row r="15" spans="1:4" x14ac:dyDescent="0.4">
      <c r="A15" s="81">
        <v>7</v>
      </c>
      <c r="B15" s="53" t="s">
        <v>380</v>
      </c>
      <c r="C15" s="54"/>
      <c r="D15" s="55"/>
    </row>
    <row r="16" spans="1:4" x14ac:dyDescent="0.4">
      <c r="A16" s="82">
        <v>8</v>
      </c>
      <c r="B16" s="53" t="s">
        <v>381</v>
      </c>
      <c r="C16" s="54"/>
      <c r="D16" s="55"/>
    </row>
    <row r="17" spans="1:4" x14ac:dyDescent="0.4">
      <c r="A17" s="81">
        <v>9</v>
      </c>
      <c r="B17" s="53" t="s">
        <v>382</v>
      </c>
      <c r="C17" s="54"/>
      <c r="D17" s="55"/>
    </row>
    <row r="18" spans="1:4" x14ac:dyDescent="0.4">
      <c r="A18" s="82">
        <v>10</v>
      </c>
      <c r="B18" s="53" t="s">
        <v>383</v>
      </c>
      <c r="C18" s="54"/>
      <c r="D18" s="55"/>
    </row>
    <row r="19" spans="1:4" x14ac:dyDescent="0.4">
      <c r="A19" s="81">
        <v>11</v>
      </c>
      <c r="B19" s="53" t="s">
        <v>828</v>
      </c>
      <c r="C19" s="54"/>
      <c r="D19" s="55"/>
    </row>
    <row r="20" spans="1:4" x14ac:dyDescent="0.4">
      <c r="A20" s="82">
        <v>12</v>
      </c>
      <c r="B20" s="53" t="s">
        <v>829</v>
      </c>
      <c r="C20" s="54"/>
      <c r="D20" s="55"/>
    </row>
    <row r="21" spans="1:4" x14ac:dyDescent="0.4">
      <c r="A21" s="81">
        <v>13</v>
      </c>
      <c r="B21" s="53" t="s">
        <v>830</v>
      </c>
      <c r="C21" s="54"/>
      <c r="D21" s="57"/>
    </row>
    <row r="22" spans="1:4" x14ac:dyDescent="0.4">
      <c r="A22" s="82">
        <v>14</v>
      </c>
      <c r="B22" s="53" t="s">
        <v>831</v>
      </c>
      <c r="C22" s="54"/>
      <c r="D22" s="57"/>
    </row>
    <row r="23" spans="1:4" ht="36" x14ac:dyDescent="0.4">
      <c r="A23" s="81">
        <v>15</v>
      </c>
      <c r="B23" s="53" t="s">
        <v>832</v>
      </c>
      <c r="C23" s="54"/>
      <c r="D23" s="57"/>
    </row>
    <row r="24" spans="1:4" ht="36" x14ac:dyDescent="0.4">
      <c r="A24" s="82">
        <v>16</v>
      </c>
      <c r="B24" s="53" t="s">
        <v>833</v>
      </c>
      <c r="C24" s="54"/>
      <c r="D24" s="73"/>
    </row>
    <row r="25" spans="1:4" x14ac:dyDescent="0.4">
      <c r="A25" s="81">
        <v>17</v>
      </c>
      <c r="B25" s="53" t="s">
        <v>834</v>
      </c>
      <c r="C25" s="54"/>
      <c r="D25" s="57"/>
    </row>
    <row r="26" spans="1:4" x14ac:dyDescent="0.4">
      <c r="A26" s="82">
        <v>18</v>
      </c>
      <c r="B26" s="53" t="s">
        <v>835</v>
      </c>
      <c r="C26" s="54"/>
      <c r="D26" s="57"/>
    </row>
    <row r="27" spans="1:4" ht="20.25" customHeight="1" x14ac:dyDescent="0.4">
      <c r="A27" s="81">
        <v>19</v>
      </c>
      <c r="B27" s="53" t="s">
        <v>836</v>
      </c>
      <c r="C27" s="54"/>
      <c r="D27" s="57"/>
    </row>
    <row r="28" spans="1:4" x14ac:dyDescent="0.4">
      <c r="A28" s="82">
        <v>20</v>
      </c>
      <c r="B28" s="53" t="s">
        <v>837</v>
      </c>
      <c r="C28" s="54"/>
      <c r="D28" s="57"/>
    </row>
    <row r="29" spans="1:4" x14ac:dyDescent="0.4">
      <c r="A29" s="81">
        <v>21</v>
      </c>
      <c r="B29" s="53" t="s">
        <v>838</v>
      </c>
      <c r="C29" s="54"/>
      <c r="D29" s="57"/>
    </row>
    <row r="30" spans="1:4" x14ac:dyDescent="0.4">
      <c r="A30" s="82">
        <v>22</v>
      </c>
      <c r="B30" s="53" t="s">
        <v>839</v>
      </c>
      <c r="C30" s="54"/>
      <c r="D30" s="57"/>
    </row>
    <row r="31" spans="1:4" ht="36" x14ac:dyDescent="0.4">
      <c r="A31" s="81">
        <v>23</v>
      </c>
      <c r="B31" s="53" t="s">
        <v>840</v>
      </c>
      <c r="C31" s="54"/>
      <c r="D31" s="57"/>
    </row>
    <row r="32" spans="1:4" x14ac:dyDescent="0.4">
      <c r="A32" s="82">
        <v>24</v>
      </c>
      <c r="B32" s="53" t="s">
        <v>841</v>
      </c>
      <c r="C32" s="54"/>
      <c r="D32" s="57"/>
    </row>
    <row r="33" spans="1:4" ht="33" customHeight="1" x14ac:dyDescent="0.4">
      <c r="A33" s="81">
        <v>25</v>
      </c>
      <c r="B33" s="53" t="s">
        <v>842</v>
      </c>
      <c r="C33" s="54"/>
      <c r="D33" s="57"/>
    </row>
    <row r="34" spans="1:4" x14ac:dyDescent="0.4">
      <c r="A34" s="82">
        <v>26</v>
      </c>
      <c r="B34" s="53" t="s">
        <v>843</v>
      </c>
      <c r="C34" s="54"/>
      <c r="D34" s="57"/>
    </row>
    <row r="35" spans="1:4" x14ac:dyDescent="0.4">
      <c r="A35" s="81">
        <v>27</v>
      </c>
      <c r="B35" s="71" t="s">
        <v>221</v>
      </c>
      <c r="C35" s="72"/>
      <c r="D35" s="73"/>
    </row>
    <row r="36" spans="1:4" x14ac:dyDescent="0.4">
      <c r="A36" s="82">
        <v>28</v>
      </c>
      <c r="B36" s="71" t="s">
        <v>222</v>
      </c>
      <c r="C36" s="72"/>
      <c r="D36" s="73"/>
    </row>
    <row r="37" spans="1:4" x14ac:dyDescent="0.4">
      <c r="A37" s="81">
        <v>29</v>
      </c>
      <c r="B37" s="74" t="s">
        <v>223</v>
      </c>
      <c r="C37" s="75"/>
      <c r="D37" s="73"/>
    </row>
    <row r="38" spans="1:4" x14ac:dyDescent="0.4">
      <c r="A38" s="82">
        <v>30</v>
      </c>
      <c r="B38" s="74" t="s">
        <v>224</v>
      </c>
      <c r="C38" s="75"/>
      <c r="D38" s="73"/>
    </row>
    <row r="39" spans="1:4" x14ac:dyDescent="0.4">
      <c r="A39" s="81">
        <v>31</v>
      </c>
      <c r="B39" s="74" t="s">
        <v>844</v>
      </c>
      <c r="C39" s="75"/>
      <c r="D39" s="73"/>
    </row>
    <row r="40" spans="1:4" ht="36" x14ac:dyDescent="0.4">
      <c r="A40" s="82">
        <v>32</v>
      </c>
      <c r="B40" s="74" t="s">
        <v>820</v>
      </c>
      <c r="C40" s="75"/>
      <c r="D40" s="73"/>
    </row>
    <row r="41" spans="1:4" hidden="1" x14ac:dyDescent="0.4">
      <c r="A41" s="81">
        <v>33</v>
      </c>
      <c r="B41" s="74"/>
      <c r="C41" s="75"/>
      <c r="D41" s="76"/>
    </row>
    <row r="42" spans="1:4" hidden="1" x14ac:dyDescent="0.4">
      <c r="A42" s="82">
        <v>34</v>
      </c>
      <c r="B42" s="77"/>
      <c r="C42" s="78"/>
      <c r="D42" s="76"/>
    </row>
    <row r="43" spans="1:4" hidden="1" x14ac:dyDescent="0.4">
      <c r="A43" s="81">
        <v>35</v>
      </c>
      <c r="B43" s="79"/>
      <c r="C43" s="80"/>
      <c r="D43" s="76"/>
    </row>
    <row r="44" spans="1:4" hidden="1" x14ac:dyDescent="0.4">
      <c r="A44" s="82">
        <v>36</v>
      </c>
      <c r="B44" s="58"/>
      <c r="C44" s="59"/>
      <c r="D44" s="60"/>
    </row>
    <row r="45" spans="1:4" hidden="1" x14ac:dyDescent="0.4">
      <c r="A45" s="81">
        <v>37</v>
      </c>
      <c r="B45" s="58"/>
      <c r="C45" s="61"/>
      <c r="D45" s="60"/>
    </row>
    <row r="46" spans="1:4" ht="39" customHeight="1" x14ac:dyDescent="0.4">
      <c r="A46" s="56"/>
      <c r="B46" s="62" t="s">
        <v>384</v>
      </c>
      <c r="C46" s="63"/>
      <c r="D46" s="60"/>
    </row>
    <row r="47" spans="1:4" ht="29.25" customHeight="1" x14ac:dyDescent="0.4">
      <c r="A47" s="52"/>
      <c r="B47" s="47" t="s">
        <v>32</v>
      </c>
      <c r="C47" s="84"/>
      <c r="D47" s="46"/>
    </row>
    <row r="48" spans="1:4" x14ac:dyDescent="0.4">
      <c r="A48" s="82">
        <v>33</v>
      </c>
      <c r="B48" s="58" t="s">
        <v>845</v>
      </c>
      <c r="C48" s="59"/>
      <c r="D48" s="60"/>
    </row>
    <row r="49" spans="1:8" x14ac:dyDescent="0.4">
      <c r="A49" s="82">
        <v>34</v>
      </c>
      <c r="B49" s="58" t="s">
        <v>846</v>
      </c>
      <c r="C49" s="59"/>
      <c r="D49" s="60"/>
    </row>
    <row r="50" spans="1:8" x14ac:dyDescent="0.4">
      <c r="A50" s="82">
        <v>35</v>
      </c>
      <c r="B50" s="58" t="s">
        <v>385</v>
      </c>
      <c r="C50" s="61"/>
      <c r="D50" s="57"/>
    </row>
    <row r="51" spans="1:8" x14ac:dyDescent="0.4">
      <c r="A51" s="82">
        <v>36</v>
      </c>
      <c r="B51" s="58" t="s">
        <v>386</v>
      </c>
      <c r="C51" s="61"/>
      <c r="D51" s="55"/>
    </row>
    <row r="52" spans="1:8" x14ac:dyDescent="0.4">
      <c r="A52" s="82">
        <v>37</v>
      </c>
      <c r="B52" s="58" t="s">
        <v>387</v>
      </c>
      <c r="C52" s="61"/>
      <c r="D52" s="64"/>
    </row>
    <row r="53" spans="1:8" x14ac:dyDescent="0.4">
      <c r="A53" s="82">
        <v>38</v>
      </c>
      <c r="B53" s="58" t="s">
        <v>388</v>
      </c>
      <c r="C53" s="75"/>
      <c r="D53" s="73"/>
    </row>
    <row r="54" spans="1:8" x14ac:dyDescent="0.4">
      <c r="A54" s="82">
        <v>39</v>
      </c>
      <c r="B54" s="58" t="s">
        <v>389</v>
      </c>
      <c r="C54" s="61"/>
      <c r="D54" s="60"/>
    </row>
    <row r="55" spans="1:8" x14ac:dyDescent="0.4">
      <c r="A55" s="82">
        <v>40</v>
      </c>
      <c r="B55" s="58" t="s">
        <v>390</v>
      </c>
      <c r="C55" s="61"/>
      <c r="D55" s="65"/>
    </row>
    <row r="56" spans="1:8" x14ac:dyDescent="0.4">
      <c r="A56" s="82">
        <v>41</v>
      </c>
      <c r="B56" s="58" t="s">
        <v>391</v>
      </c>
      <c r="C56" s="59"/>
      <c r="D56" s="65"/>
      <c r="E56" s="27"/>
      <c r="F56" s="27"/>
      <c r="G56" s="27"/>
      <c r="H56" s="27"/>
    </row>
    <row r="57" spans="1:8" x14ac:dyDescent="0.4">
      <c r="A57" s="82">
        <v>42</v>
      </c>
      <c r="B57" s="58" t="s">
        <v>847</v>
      </c>
      <c r="C57" s="61"/>
      <c r="D57" s="65"/>
    </row>
    <row r="58" spans="1:8" x14ac:dyDescent="0.4">
      <c r="A58" s="82">
        <v>43</v>
      </c>
      <c r="B58" s="58" t="s">
        <v>848</v>
      </c>
      <c r="C58" s="61"/>
      <c r="D58" s="65"/>
    </row>
    <row r="59" spans="1:8" x14ac:dyDescent="0.4">
      <c r="A59" s="82">
        <v>44</v>
      </c>
      <c r="B59" s="58" t="s">
        <v>849</v>
      </c>
      <c r="C59" s="59"/>
      <c r="D59" s="65"/>
    </row>
    <row r="60" spans="1:8" hidden="1" x14ac:dyDescent="0.4">
      <c r="A60" s="82"/>
      <c r="B60" s="58"/>
      <c r="C60" s="59"/>
      <c r="D60" s="65"/>
    </row>
    <row r="61" spans="1:8" hidden="1" x14ac:dyDescent="0.4">
      <c r="A61" s="82"/>
      <c r="B61" s="74"/>
      <c r="C61" s="75"/>
      <c r="D61" s="76"/>
    </row>
    <row r="62" spans="1:8" x14ac:dyDescent="0.4">
      <c r="A62" s="56"/>
      <c r="B62" s="62" t="s">
        <v>392</v>
      </c>
      <c r="C62" s="63"/>
      <c r="D62" s="65"/>
    </row>
    <row r="63" spans="1:8" x14ac:dyDescent="0.4">
      <c r="A63" s="82">
        <v>45</v>
      </c>
      <c r="B63" s="58" t="s">
        <v>393</v>
      </c>
      <c r="C63" s="59"/>
      <c r="D63" s="65"/>
    </row>
    <row r="64" spans="1:8" x14ac:dyDescent="0.4">
      <c r="A64" s="82">
        <v>46</v>
      </c>
      <c r="B64" s="58" t="s">
        <v>394</v>
      </c>
      <c r="C64" s="59"/>
      <c r="D64" s="65"/>
    </row>
    <row r="65" spans="1:4" ht="19.5" customHeight="1" x14ac:dyDescent="0.4">
      <c r="A65" s="82">
        <v>47</v>
      </c>
      <c r="B65" s="58" t="s">
        <v>395</v>
      </c>
      <c r="C65" s="59"/>
      <c r="D65" s="85"/>
    </row>
    <row r="66" spans="1:4" x14ac:dyDescent="0.4">
      <c r="A66" s="82">
        <v>48</v>
      </c>
      <c r="B66" s="58" t="s">
        <v>396</v>
      </c>
      <c r="C66" s="59"/>
      <c r="D66" s="65"/>
    </row>
    <row r="67" spans="1:4" x14ac:dyDescent="0.4">
      <c r="A67" s="82">
        <v>49</v>
      </c>
      <c r="B67" s="58" t="s">
        <v>822</v>
      </c>
      <c r="C67" s="59"/>
      <c r="D67" s="65"/>
    </row>
    <row r="68" spans="1:4" x14ac:dyDescent="0.4">
      <c r="A68" s="82">
        <v>50</v>
      </c>
      <c r="B68" s="74" t="s">
        <v>14</v>
      </c>
      <c r="C68" s="75"/>
      <c r="D68" s="76"/>
    </row>
    <row r="69" spans="1:4" ht="19.5" customHeight="1" x14ac:dyDescent="0.4">
      <c r="A69" s="82">
        <v>51</v>
      </c>
      <c r="B69" s="74" t="s">
        <v>674</v>
      </c>
      <c r="C69" s="75"/>
      <c r="D69" s="76"/>
    </row>
    <row r="70" spans="1:4" ht="18.75" customHeight="1" x14ac:dyDescent="0.4">
      <c r="A70" s="82">
        <v>52</v>
      </c>
      <c r="B70" s="58" t="s">
        <v>675</v>
      </c>
      <c r="C70" s="59"/>
      <c r="D70" s="65"/>
    </row>
    <row r="71" spans="1:4" x14ac:dyDescent="0.4">
      <c r="A71" s="56"/>
      <c r="B71" s="62" t="s">
        <v>397</v>
      </c>
      <c r="C71" s="63"/>
      <c r="D71" s="65"/>
    </row>
    <row r="72" spans="1:4" x14ac:dyDescent="0.4">
      <c r="A72" s="56" t="s">
        <v>821</v>
      </c>
      <c r="B72" s="95" t="s">
        <v>825</v>
      </c>
      <c r="C72" s="63"/>
      <c r="D72" s="65"/>
    </row>
    <row r="73" spans="1:4" ht="78" customHeight="1" x14ac:dyDescent="0.4">
      <c r="A73" s="56" t="s">
        <v>824</v>
      </c>
      <c r="B73" s="66" t="s">
        <v>823</v>
      </c>
      <c r="C73" s="54"/>
      <c r="D73" s="67"/>
    </row>
    <row r="74" spans="1:4" s="14" customFormat="1" x14ac:dyDescent="0.4">
      <c r="A74" s="15"/>
      <c r="B74" s="16"/>
      <c r="C74" s="16"/>
      <c r="D74" s="30"/>
    </row>
    <row r="75" spans="1:4" s="14" customFormat="1" x14ac:dyDescent="0.4">
      <c r="A75" s="15"/>
      <c r="B75" s="16"/>
      <c r="C75" s="16"/>
      <c r="D75" s="30"/>
    </row>
    <row r="76" spans="1:4" s="14" customFormat="1" x14ac:dyDescent="0.4">
      <c r="A76" s="15"/>
      <c r="B76" s="16"/>
      <c r="C76" s="16"/>
      <c r="D76" s="30"/>
    </row>
    <row r="77" spans="1:4" s="14" customFormat="1" x14ac:dyDescent="0.4">
      <c r="A77" s="15"/>
      <c r="B77" s="16"/>
      <c r="C77" s="16"/>
      <c r="D77" s="30"/>
    </row>
    <row r="78" spans="1:4" s="14" customFormat="1" x14ac:dyDescent="0.4">
      <c r="A78" s="15"/>
      <c r="B78" s="31"/>
      <c r="C78" s="31"/>
      <c r="D78" s="33"/>
    </row>
    <row r="79" spans="1:4" s="14" customFormat="1" x14ac:dyDescent="0.4">
      <c r="A79" s="15"/>
      <c r="B79" s="31"/>
      <c r="C79" s="31"/>
      <c r="D79" s="33"/>
    </row>
    <row r="80" spans="1:4" s="14" customFormat="1" x14ac:dyDescent="0.4">
      <c r="A80" s="15"/>
      <c r="B80" s="31"/>
      <c r="C80" s="31"/>
      <c r="D80" s="32"/>
    </row>
    <row r="81" spans="1:4" s="14" customFormat="1" x14ac:dyDescent="0.4">
      <c r="A81" s="15"/>
      <c r="B81" s="31"/>
      <c r="C81" s="31"/>
      <c r="D81" s="32"/>
    </row>
    <row r="82" spans="1:4" s="14" customFormat="1" x14ac:dyDescent="0.4">
      <c r="A82" s="15"/>
      <c r="B82" s="31"/>
      <c r="C82" s="31"/>
      <c r="D82" s="32"/>
    </row>
    <row r="83" spans="1:4" s="14" customFormat="1" x14ac:dyDescent="0.4">
      <c r="A83" s="15"/>
      <c r="B83" s="31"/>
      <c r="C83" s="31"/>
      <c r="D83" s="32"/>
    </row>
    <row r="84" spans="1:4" x14ac:dyDescent="0.4">
      <c r="A84" s="15"/>
    </row>
    <row r="85" spans="1:4" x14ac:dyDescent="0.4">
      <c r="A85" s="15"/>
    </row>
  </sheetData>
  <mergeCells count="3">
    <mergeCell ref="A3:D3"/>
    <mergeCell ref="A4:D4"/>
    <mergeCell ref="C1:D1"/>
  </mergeCells>
  <pageMargins left="0.74803149606299213" right="0.51181102362204722" top="0.19685039370078741" bottom="0.47244094488188981" header="0.19685039370078741" footer="0.51181102362204722"/>
  <pageSetup paperSize="9" scale="69" fitToHeight="2" orientation="portrait" r:id="rId1"/>
  <headerFooter alignWithMargins="0">
    <oddFooter>&amp;R&amp;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22"/>
  <sheetViews>
    <sheetView view="pageBreakPreview" workbookViewId="0">
      <selection activeCell="B20" sqref="B20:F20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7" x14ac:dyDescent="0.35">
      <c r="G1" s="26"/>
    </row>
    <row r="2" spans="1:7" x14ac:dyDescent="0.35">
      <c r="G2" s="44">
        <f>'Приложение № 3'!D2</f>
        <v>0</v>
      </c>
    </row>
    <row r="4" spans="1:7" x14ac:dyDescent="0.35">
      <c r="A4" s="145" t="s">
        <v>228</v>
      </c>
      <c r="B4" s="145"/>
      <c r="C4" s="145"/>
      <c r="D4" s="145"/>
      <c r="E4" s="145"/>
      <c r="F4" s="28">
        <v>17</v>
      </c>
      <c r="G4" s="27"/>
    </row>
    <row r="5" spans="1:7" x14ac:dyDescent="0.35">
      <c r="A5" s="9" t="s">
        <v>61</v>
      </c>
      <c r="B5" s="8"/>
      <c r="C5" s="8"/>
      <c r="D5" s="8"/>
      <c r="E5" s="8"/>
      <c r="F5" s="8"/>
      <c r="G5" s="8"/>
    </row>
    <row r="6" spans="1:7" x14ac:dyDescent="0.35">
      <c r="A6" s="147" t="s">
        <v>834</v>
      </c>
      <c r="B6" s="163"/>
      <c r="C6" s="163"/>
      <c r="D6" s="163"/>
      <c r="E6" s="163"/>
      <c r="F6" s="163"/>
      <c r="G6" s="163"/>
    </row>
    <row r="7" spans="1:7" hidden="1" x14ac:dyDescent="0.35">
      <c r="A7" s="147" t="str">
        <f>'Приложение № 3'!B35</f>
        <v>Ремонт кабины трактора Т-170, Т130</v>
      </c>
      <c r="B7" s="147"/>
      <c r="C7" s="147"/>
      <c r="D7" s="147"/>
      <c r="E7" s="147"/>
      <c r="F7" s="147"/>
      <c r="G7" s="147"/>
    </row>
    <row r="9" spans="1:7" s="3" customFormat="1" ht="31" x14ac:dyDescent="0.35">
      <c r="A9" s="4" t="s">
        <v>34</v>
      </c>
      <c r="B9" s="148" t="s">
        <v>33</v>
      </c>
      <c r="C9" s="149"/>
      <c r="D9" s="149"/>
      <c r="E9" s="149"/>
      <c r="F9" s="150"/>
      <c r="G9" s="5" t="s">
        <v>35</v>
      </c>
    </row>
    <row r="10" spans="1:7" x14ac:dyDescent="0.35">
      <c r="A10" s="38" t="s">
        <v>408</v>
      </c>
      <c r="B10" s="151" t="s">
        <v>17</v>
      </c>
      <c r="C10" s="151"/>
      <c r="D10" s="151"/>
      <c r="E10" s="151"/>
      <c r="F10" s="151"/>
      <c r="G10" s="7"/>
    </row>
    <row r="11" spans="1:7" ht="15.75" customHeight="1" x14ac:dyDescent="0.35">
      <c r="A11" s="38" t="s">
        <v>409</v>
      </c>
      <c r="B11" s="151" t="s">
        <v>63</v>
      </c>
      <c r="C11" s="151"/>
      <c r="D11" s="151"/>
      <c r="E11" s="151"/>
      <c r="F11" s="151"/>
      <c r="G11" s="7"/>
    </row>
    <row r="12" spans="1:7" x14ac:dyDescent="0.35">
      <c r="A12" s="38" t="s">
        <v>410</v>
      </c>
      <c r="B12" s="151" t="s">
        <v>18</v>
      </c>
      <c r="C12" s="151"/>
      <c r="D12" s="151"/>
      <c r="E12" s="151"/>
      <c r="F12" s="151"/>
      <c r="G12" s="7"/>
    </row>
    <row r="13" spans="1:7" x14ac:dyDescent="0.35">
      <c r="A13" s="38" t="s">
        <v>411</v>
      </c>
      <c r="B13" s="151" t="s">
        <v>19</v>
      </c>
      <c r="C13" s="151"/>
      <c r="D13" s="151"/>
      <c r="E13" s="151"/>
      <c r="F13" s="151"/>
      <c r="G13" s="7"/>
    </row>
    <row r="14" spans="1:7" x14ac:dyDescent="0.35">
      <c r="A14" s="38" t="s">
        <v>412</v>
      </c>
      <c r="B14" s="151" t="s">
        <v>20</v>
      </c>
      <c r="C14" s="151"/>
      <c r="D14" s="151"/>
      <c r="E14" s="151"/>
      <c r="F14" s="151"/>
      <c r="G14" s="7"/>
    </row>
    <row r="15" spans="1:7" x14ac:dyDescent="0.35">
      <c r="A15" s="38" t="s">
        <v>413</v>
      </c>
      <c r="B15" s="151" t="s">
        <v>172</v>
      </c>
      <c r="C15" s="151"/>
      <c r="D15" s="151"/>
      <c r="E15" s="151"/>
      <c r="F15" s="151"/>
      <c r="G15" s="7"/>
    </row>
    <row r="16" spans="1:7" x14ac:dyDescent="0.35">
      <c r="A16" s="38" t="s">
        <v>414</v>
      </c>
      <c r="B16" s="151" t="s">
        <v>22</v>
      </c>
      <c r="C16" s="151"/>
      <c r="D16" s="151"/>
      <c r="E16" s="151"/>
      <c r="F16" s="151"/>
      <c r="G16" s="7"/>
    </row>
    <row r="17" spans="1:7" x14ac:dyDescent="0.35">
      <c r="A17" s="38" t="s">
        <v>415</v>
      </c>
      <c r="B17" s="151" t="s">
        <v>24</v>
      </c>
      <c r="C17" s="151"/>
      <c r="D17" s="151"/>
      <c r="E17" s="151"/>
      <c r="F17" s="151"/>
      <c r="G17" s="7"/>
    </row>
    <row r="18" spans="1:7" x14ac:dyDescent="0.35">
      <c r="A18" s="38" t="s">
        <v>416</v>
      </c>
      <c r="B18" s="151" t="s">
        <v>12</v>
      </c>
      <c r="C18" s="151"/>
      <c r="D18" s="151"/>
      <c r="E18" s="151"/>
      <c r="F18" s="151"/>
      <c r="G18" s="7"/>
    </row>
    <row r="19" spans="1:7" x14ac:dyDescent="0.35">
      <c r="A19" s="38" t="s">
        <v>417</v>
      </c>
      <c r="B19" s="151" t="s">
        <v>26</v>
      </c>
      <c r="C19" s="151"/>
      <c r="D19" s="151"/>
      <c r="E19" s="151"/>
      <c r="F19" s="151"/>
      <c r="G19" s="7"/>
    </row>
    <row r="20" spans="1:7" x14ac:dyDescent="0.35">
      <c r="A20" s="38" t="s">
        <v>418</v>
      </c>
      <c r="B20" s="151" t="s">
        <v>28</v>
      </c>
      <c r="C20" s="151"/>
      <c r="D20" s="151"/>
      <c r="E20" s="151"/>
      <c r="F20" s="151"/>
      <c r="G20" s="7"/>
    </row>
    <row r="21" spans="1:7" x14ac:dyDescent="0.35">
      <c r="A21" s="38" t="s">
        <v>419</v>
      </c>
      <c r="B21" s="151" t="s">
        <v>29</v>
      </c>
      <c r="C21" s="151"/>
      <c r="D21" s="151"/>
      <c r="E21" s="151"/>
      <c r="F21" s="151"/>
      <c r="G21" s="7"/>
    </row>
    <row r="22" spans="1:7" x14ac:dyDescent="0.35">
      <c r="A22" s="6"/>
      <c r="B22" s="152" t="s">
        <v>36</v>
      </c>
      <c r="C22" s="153"/>
      <c r="D22" s="153"/>
      <c r="E22" s="153"/>
      <c r="F22" s="154"/>
      <c r="G22" s="10">
        <f>SUM(G10:G21)</f>
        <v>0</v>
      </c>
    </row>
  </sheetData>
  <mergeCells count="17">
    <mergeCell ref="B9:F9"/>
    <mergeCell ref="B10:F10"/>
    <mergeCell ref="B11:F11"/>
    <mergeCell ref="A6:G6"/>
    <mergeCell ref="A4:E4"/>
    <mergeCell ref="B22:F22"/>
    <mergeCell ref="B19:F19"/>
    <mergeCell ref="B20:F20"/>
    <mergeCell ref="B15:F15"/>
    <mergeCell ref="B17:F17"/>
    <mergeCell ref="B18:F18"/>
    <mergeCell ref="B21:F21"/>
    <mergeCell ref="B12:F12"/>
    <mergeCell ref="B13:F13"/>
    <mergeCell ref="B14:F14"/>
    <mergeCell ref="B16:F16"/>
    <mergeCell ref="A7:G7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8"/>
  <sheetViews>
    <sheetView view="pageBreakPreview" workbookViewId="0">
      <selection activeCell="B14" sqref="B14:F14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7" x14ac:dyDescent="0.35">
      <c r="G1" s="26"/>
    </row>
    <row r="2" spans="1:7" x14ac:dyDescent="0.35">
      <c r="G2" s="44"/>
    </row>
    <row r="4" spans="1:7" x14ac:dyDescent="0.35">
      <c r="A4" s="145" t="s">
        <v>228</v>
      </c>
      <c r="B4" s="145"/>
      <c r="C4" s="145"/>
      <c r="D4" s="145"/>
      <c r="E4" s="145"/>
      <c r="F4" s="28">
        <v>18</v>
      </c>
      <c r="G4" s="27"/>
    </row>
    <row r="5" spans="1:7" x14ac:dyDescent="0.35">
      <c r="A5" s="9" t="s">
        <v>61</v>
      </c>
      <c r="B5" s="8"/>
      <c r="C5" s="8"/>
      <c r="D5" s="8"/>
      <c r="E5" s="8"/>
      <c r="F5" s="8"/>
      <c r="G5" s="8"/>
    </row>
    <row r="6" spans="1:7" s="29" customFormat="1" x14ac:dyDescent="0.35">
      <c r="A6" s="161" t="s">
        <v>835</v>
      </c>
      <c r="B6" s="164"/>
      <c r="C6" s="164"/>
      <c r="D6" s="164"/>
      <c r="E6" s="164"/>
      <c r="F6" s="164"/>
      <c r="G6" s="164"/>
    </row>
    <row r="7" spans="1:7" hidden="1" x14ac:dyDescent="0.35">
      <c r="A7" s="147" t="str">
        <f>'Приложение № 3'!B36</f>
        <v>Ремонт катка опорного трактора Т-170, Т-130</v>
      </c>
      <c r="B7" s="147"/>
      <c r="C7" s="147"/>
      <c r="D7" s="147"/>
      <c r="E7" s="147"/>
      <c r="F7" s="147"/>
      <c r="G7" s="147"/>
    </row>
    <row r="9" spans="1:7" s="3" customFormat="1" ht="31" x14ac:dyDescent="0.35">
      <c r="A9" s="4" t="s">
        <v>34</v>
      </c>
      <c r="B9" s="148" t="s">
        <v>33</v>
      </c>
      <c r="C9" s="149"/>
      <c r="D9" s="149"/>
      <c r="E9" s="149"/>
      <c r="F9" s="150"/>
      <c r="G9" s="5" t="s">
        <v>35</v>
      </c>
    </row>
    <row r="10" spans="1:7" x14ac:dyDescent="0.35">
      <c r="A10" s="38" t="s">
        <v>420</v>
      </c>
      <c r="B10" s="151" t="s">
        <v>17</v>
      </c>
      <c r="C10" s="151"/>
      <c r="D10" s="151"/>
      <c r="E10" s="151"/>
      <c r="F10" s="151"/>
      <c r="G10" s="7"/>
    </row>
    <row r="11" spans="1:7" ht="15.75" customHeight="1" x14ac:dyDescent="0.35">
      <c r="A11" s="38" t="s">
        <v>421</v>
      </c>
      <c r="B11" s="151" t="s">
        <v>63</v>
      </c>
      <c r="C11" s="151"/>
      <c r="D11" s="151"/>
      <c r="E11" s="151"/>
      <c r="F11" s="151"/>
      <c r="G11" s="7"/>
    </row>
    <row r="12" spans="1:7" x14ac:dyDescent="0.35">
      <c r="A12" s="38" t="s">
        <v>422</v>
      </c>
      <c r="B12" s="151" t="s">
        <v>18</v>
      </c>
      <c r="C12" s="151"/>
      <c r="D12" s="151"/>
      <c r="E12" s="151"/>
      <c r="F12" s="151"/>
      <c r="G12" s="7"/>
    </row>
    <row r="13" spans="1:7" x14ac:dyDescent="0.35">
      <c r="A13" s="38" t="s">
        <v>423</v>
      </c>
      <c r="B13" s="151" t="s">
        <v>19</v>
      </c>
      <c r="C13" s="151"/>
      <c r="D13" s="151"/>
      <c r="E13" s="151"/>
      <c r="F13" s="151"/>
      <c r="G13" s="7"/>
    </row>
    <row r="14" spans="1:7" x14ac:dyDescent="0.35">
      <c r="A14" s="38" t="s">
        <v>424</v>
      </c>
      <c r="B14" s="151" t="s">
        <v>20</v>
      </c>
      <c r="C14" s="151"/>
      <c r="D14" s="151"/>
      <c r="E14" s="151"/>
      <c r="F14" s="151"/>
      <c r="G14" s="20"/>
    </row>
    <row r="15" spans="1:7" ht="16.5" customHeight="1" x14ac:dyDescent="0.35">
      <c r="A15" s="38" t="s">
        <v>425</v>
      </c>
      <c r="B15" s="151" t="s">
        <v>22</v>
      </c>
      <c r="C15" s="151"/>
      <c r="D15" s="151"/>
      <c r="E15" s="151"/>
      <c r="F15" s="151"/>
      <c r="G15" s="7"/>
    </row>
    <row r="16" spans="1:7" x14ac:dyDescent="0.35">
      <c r="A16" s="38" t="s">
        <v>426</v>
      </c>
      <c r="B16" s="151" t="s">
        <v>26</v>
      </c>
      <c r="C16" s="151"/>
      <c r="D16" s="151"/>
      <c r="E16" s="151"/>
      <c r="F16" s="151"/>
      <c r="G16" s="7"/>
    </row>
    <row r="17" spans="1:8" x14ac:dyDescent="0.35">
      <c r="A17" s="38" t="s">
        <v>427</v>
      </c>
      <c r="B17" s="158" t="s">
        <v>28</v>
      </c>
      <c r="C17" s="159"/>
      <c r="D17" s="159"/>
      <c r="E17" s="159"/>
      <c r="F17" s="160"/>
      <c r="G17" s="7"/>
    </row>
    <row r="18" spans="1:8" x14ac:dyDescent="0.35">
      <c r="A18" s="6"/>
      <c r="B18" s="152" t="s">
        <v>36</v>
      </c>
      <c r="C18" s="153"/>
      <c r="D18" s="153"/>
      <c r="E18" s="153"/>
      <c r="F18" s="154"/>
      <c r="G18" s="10">
        <f>SUM(G10:G17)</f>
        <v>0</v>
      </c>
      <c r="H18" s="19"/>
    </row>
  </sheetData>
  <mergeCells count="13">
    <mergeCell ref="A7:G7"/>
    <mergeCell ref="B9:F9"/>
    <mergeCell ref="A4:E4"/>
    <mergeCell ref="B10:F10"/>
    <mergeCell ref="B11:F11"/>
    <mergeCell ref="A6:G6"/>
    <mergeCell ref="B18:F18"/>
    <mergeCell ref="B16:F16"/>
    <mergeCell ref="B17:F17"/>
    <mergeCell ref="B15:F15"/>
    <mergeCell ref="B12:F12"/>
    <mergeCell ref="B13:F13"/>
    <mergeCell ref="B14:F14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8"/>
  <sheetViews>
    <sheetView view="pageBreakPreview" workbookViewId="0">
      <selection activeCell="G10" sqref="G10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7" x14ac:dyDescent="0.35">
      <c r="G1" s="26"/>
    </row>
    <row r="2" spans="1:7" x14ac:dyDescent="0.35">
      <c r="G2" s="44">
        <f>'Приложение № 3'!D2</f>
        <v>0</v>
      </c>
    </row>
    <row r="4" spans="1:7" x14ac:dyDescent="0.35">
      <c r="A4" s="145" t="s">
        <v>228</v>
      </c>
      <c r="B4" s="145"/>
      <c r="C4" s="145"/>
      <c r="D4" s="145"/>
      <c r="E4" s="145"/>
      <c r="F4" s="28">
        <v>19</v>
      </c>
      <c r="G4" s="27"/>
    </row>
    <row r="5" spans="1:7" x14ac:dyDescent="0.35">
      <c r="A5" s="9" t="s">
        <v>61</v>
      </c>
      <c r="B5" s="8"/>
      <c r="C5" s="8"/>
      <c r="D5" s="8"/>
      <c r="E5" s="8"/>
      <c r="F5" s="8"/>
      <c r="G5" s="8"/>
    </row>
    <row r="6" spans="1:7" s="166" customFormat="1" ht="13" x14ac:dyDescent="0.3">
      <c r="A6" s="165" t="s">
        <v>855</v>
      </c>
    </row>
    <row r="7" spans="1:7" hidden="1" x14ac:dyDescent="0.35">
      <c r="A7" s="147" t="str">
        <f>'Приложение № 3'!B37</f>
        <v>Ремонт катка поддерживающего трактора Т-170, Т-130</v>
      </c>
      <c r="B7" s="147"/>
      <c r="C7" s="147"/>
      <c r="D7" s="147"/>
      <c r="E7" s="147"/>
      <c r="F7" s="147"/>
      <c r="G7" s="147"/>
    </row>
    <row r="9" spans="1:7" s="3" customFormat="1" ht="31" x14ac:dyDescent="0.35">
      <c r="A9" s="4" t="s">
        <v>34</v>
      </c>
      <c r="B9" s="148" t="s">
        <v>33</v>
      </c>
      <c r="C9" s="149"/>
      <c r="D9" s="149"/>
      <c r="E9" s="149"/>
      <c r="F9" s="150"/>
      <c r="G9" s="5" t="s">
        <v>35</v>
      </c>
    </row>
    <row r="10" spans="1:7" ht="15.75" customHeight="1" x14ac:dyDescent="0.35">
      <c r="A10" s="38" t="s">
        <v>165</v>
      </c>
      <c r="B10" s="151" t="s">
        <v>17</v>
      </c>
      <c r="C10" s="151"/>
      <c r="D10" s="151"/>
      <c r="E10" s="151"/>
      <c r="F10" s="151"/>
      <c r="G10" s="7"/>
    </row>
    <row r="11" spans="1:7" ht="15.75" customHeight="1" x14ac:dyDescent="0.35">
      <c r="A11" s="38" t="s">
        <v>166</v>
      </c>
      <c r="B11" s="151" t="s">
        <v>63</v>
      </c>
      <c r="C11" s="151"/>
      <c r="D11" s="151"/>
      <c r="E11" s="151"/>
      <c r="F11" s="151"/>
      <c r="G11" s="7"/>
    </row>
    <row r="12" spans="1:7" ht="15.75" customHeight="1" x14ac:dyDescent="0.35">
      <c r="A12" s="38" t="s">
        <v>167</v>
      </c>
      <c r="B12" s="151" t="s">
        <v>18</v>
      </c>
      <c r="C12" s="151"/>
      <c r="D12" s="151"/>
      <c r="E12" s="151"/>
      <c r="F12" s="151"/>
      <c r="G12" s="7"/>
    </row>
    <row r="13" spans="1:7" ht="15.75" customHeight="1" x14ac:dyDescent="0.35">
      <c r="A13" s="38" t="s">
        <v>168</v>
      </c>
      <c r="B13" s="151" t="s">
        <v>19</v>
      </c>
      <c r="C13" s="151"/>
      <c r="D13" s="151"/>
      <c r="E13" s="151"/>
      <c r="F13" s="151"/>
      <c r="G13" s="7"/>
    </row>
    <row r="14" spans="1:7" ht="15.75" customHeight="1" x14ac:dyDescent="0.35">
      <c r="A14" s="38" t="s">
        <v>169</v>
      </c>
      <c r="B14" s="151" t="s">
        <v>20</v>
      </c>
      <c r="C14" s="151"/>
      <c r="D14" s="151"/>
      <c r="E14" s="151"/>
      <c r="F14" s="151"/>
      <c r="G14" s="7"/>
    </row>
    <row r="15" spans="1:7" ht="15.75" customHeight="1" x14ac:dyDescent="0.35">
      <c r="A15" s="38" t="s">
        <v>170</v>
      </c>
      <c r="B15" s="151" t="s">
        <v>22</v>
      </c>
      <c r="C15" s="151"/>
      <c r="D15" s="151"/>
      <c r="E15" s="151"/>
      <c r="F15" s="151"/>
      <c r="G15" s="7"/>
    </row>
    <row r="16" spans="1:7" ht="15.75" customHeight="1" x14ac:dyDescent="0.35">
      <c r="A16" s="38" t="s">
        <v>171</v>
      </c>
      <c r="B16" s="151" t="s">
        <v>26</v>
      </c>
      <c r="C16" s="151"/>
      <c r="D16" s="151"/>
      <c r="E16" s="151"/>
      <c r="F16" s="151"/>
      <c r="G16" s="7"/>
    </row>
    <row r="17" spans="1:7" ht="15.75" customHeight="1" x14ac:dyDescent="0.35">
      <c r="A17" s="38" t="s">
        <v>283</v>
      </c>
      <c r="B17" s="151" t="s">
        <v>28</v>
      </c>
      <c r="C17" s="151"/>
      <c r="D17" s="151"/>
      <c r="E17" s="151"/>
      <c r="F17" s="151"/>
      <c r="G17" s="7"/>
    </row>
    <row r="18" spans="1:7" x14ac:dyDescent="0.35">
      <c r="A18" s="6"/>
      <c r="B18" s="152" t="s">
        <v>36</v>
      </c>
      <c r="C18" s="153"/>
      <c r="D18" s="153"/>
      <c r="E18" s="153"/>
      <c r="F18" s="154"/>
      <c r="G18" s="10">
        <f>SUM(G10:G17)</f>
        <v>0</v>
      </c>
    </row>
  </sheetData>
  <mergeCells count="13">
    <mergeCell ref="A4:E4"/>
    <mergeCell ref="B10:F10"/>
    <mergeCell ref="B11:F11"/>
    <mergeCell ref="B17:F17"/>
    <mergeCell ref="A7:G7"/>
    <mergeCell ref="B9:F9"/>
    <mergeCell ref="A6:XFD6"/>
    <mergeCell ref="B18:F18"/>
    <mergeCell ref="B14:F14"/>
    <mergeCell ref="B16:F16"/>
    <mergeCell ref="B12:F12"/>
    <mergeCell ref="B13:F13"/>
    <mergeCell ref="B15:F15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7"/>
  <sheetViews>
    <sheetView view="pageBreakPreview" workbookViewId="0">
      <selection activeCell="B15" sqref="B15:F15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7" x14ac:dyDescent="0.35">
      <c r="G1" s="26"/>
    </row>
    <row r="2" spans="1:7" x14ac:dyDescent="0.35">
      <c r="G2" s="44"/>
    </row>
    <row r="4" spans="1:7" x14ac:dyDescent="0.35">
      <c r="A4" s="145" t="s">
        <v>228</v>
      </c>
      <c r="B4" s="145"/>
      <c r="C4" s="145"/>
      <c r="D4" s="145"/>
      <c r="E4" s="145"/>
      <c r="F4" s="28">
        <v>20</v>
      </c>
      <c r="G4" s="27"/>
    </row>
    <row r="5" spans="1:7" x14ac:dyDescent="0.35">
      <c r="A5" s="9" t="s">
        <v>61</v>
      </c>
      <c r="B5" s="8"/>
      <c r="C5" s="8"/>
      <c r="D5" s="8"/>
      <c r="E5" s="8"/>
      <c r="F5" s="8"/>
      <c r="G5" s="8"/>
    </row>
    <row r="6" spans="1:7" x14ac:dyDescent="0.35">
      <c r="A6" s="165" t="s">
        <v>856</v>
      </c>
      <c r="B6" s="167"/>
      <c r="C6" s="167"/>
      <c r="D6" s="167"/>
      <c r="E6" s="167"/>
      <c r="F6" s="167"/>
      <c r="G6" s="167"/>
    </row>
    <row r="7" spans="1:7" hidden="1" x14ac:dyDescent="0.35">
      <c r="A7" s="147" t="str">
        <f>'Приложение № 3'!B38</f>
        <v>Ремонт колеса направляющего трактора Т-170, Т-130</v>
      </c>
      <c r="B7" s="147"/>
      <c r="C7" s="147"/>
      <c r="D7" s="147"/>
      <c r="E7" s="147"/>
      <c r="F7" s="147"/>
      <c r="G7" s="147"/>
    </row>
    <row r="9" spans="1:7" s="3" customFormat="1" ht="31" x14ac:dyDescent="0.35">
      <c r="A9" s="4" t="s">
        <v>34</v>
      </c>
      <c r="B9" s="148" t="s">
        <v>33</v>
      </c>
      <c r="C9" s="149"/>
      <c r="D9" s="149"/>
      <c r="E9" s="149"/>
      <c r="F9" s="150"/>
      <c r="G9" s="5" t="s">
        <v>35</v>
      </c>
    </row>
    <row r="10" spans="1:7" x14ac:dyDescent="0.35">
      <c r="A10" s="38" t="s">
        <v>54</v>
      </c>
      <c r="B10" s="151" t="s">
        <v>17</v>
      </c>
      <c r="C10" s="151"/>
      <c r="D10" s="151"/>
      <c r="E10" s="151"/>
      <c r="F10" s="151"/>
      <c r="G10" s="7"/>
    </row>
    <row r="11" spans="1:7" ht="15.75" customHeight="1" x14ac:dyDescent="0.35">
      <c r="A11" s="38" t="s">
        <v>55</v>
      </c>
      <c r="B11" s="151" t="s">
        <v>63</v>
      </c>
      <c r="C11" s="151"/>
      <c r="D11" s="151"/>
      <c r="E11" s="151"/>
      <c r="F11" s="151"/>
      <c r="G11" s="7"/>
    </row>
    <row r="12" spans="1:7" x14ac:dyDescent="0.35">
      <c r="A12" s="38" t="s">
        <v>56</v>
      </c>
      <c r="B12" s="151" t="s">
        <v>18</v>
      </c>
      <c r="C12" s="151"/>
      <c r="D12" s="151"/>
      <c r="E12" s="151"/>
      <c r="F12" s="151"/>
      <c r="G12" s="7"/>
    </row>
    <row r="13" spans="1:7" x14ac:dyDescent="0.35">
      <c r="A13" s="38" t="s">
        <v>57</v>
      </c>
      <c r="B13" s="151" t="s">
        <v>19</v>
      </c>
      <c r="C13" s="151"/>
      <c r="D13" s="151"/>
      <c r="E13" s="151"/>
      <c r="F13" s="151"/>
      <c r="G13" s="7"/>
    </row>
    <row r="14" spans="1:7" x14ac:dyDescent="0.35">
      <c r="A14" s="38" t="s">
        <v>58</v>
      </c>
      <c r="B14" s="151" t="s">
        <v>24</v>
      </c>
      <c r="C14" s="151"/>
      <c r="D14" s="151"/>
      <c r="E14" s="151"/>
      <c r="F14" s="151"/>
      <c r="G14" s="7"/>
    </row>
    <row r="15" spans="1:7" x14ac:dyDescent="0.35">
      <c r="A15" s="38" t="s">
        <v>59</v>
      </c>
      <c r="B15" s="151" t="s">
        <v>26</v>
      </c>
      <c r="C15" s="151"/>
      <c r="D15" s="151"/>
      <c r="E15" s="151"/>
      <c r="F15" s="151"/>
      <c r="G15" s="7"/>
    </row>
    <row r="16" spans="1:7" x14ac:dyDescent="0.35">
      <c r="A16" s="38" t="s">
        <v>60</v>
      </c>
      <c r="B16" s="151" t="s">
        <v>28</v>
      </c>
      <c r="C16" s="151"/>
      <c r="D16" s="151"/>
      <c r="E16" s="151"/>
      <c r="F16" s="151"/>
      <c r="G16" s="7"/>
    </row>
    <row r="17" spans="1:7" x14ac:dyDescent="0.35">
      <c r="A17" s="6"/>
      <c r="B17" s="152" t="s">
        <v>36</v>
      </c>
      <c r="C17" s="153"/>
      <c r="D17" s="153"/>
      <c r="E17" s="153"/>
      <c r="F17" s="154"/>
      <c r="G17" s="10">
        <f>SUM(G10:G16)</f>
        <v>0</v>
      </c>
    </row>
  </sheetData>
  <mergeCells count="12">
    <mergeCell ref="B10:F10"/>
    <mergeCell ref="B11:F11"/>
    <mergeCell ref="A7:G7"/>
    <mergeCell ref="A4:E4"/>
    <mergeCell ref="B9:F9"/>
    <mergeCell ref="A6:G6"/>
    <mergeCell ref="B17:F17"/>
    <mergeCell ref="B15:F15"/>
    <mergeCell ref="B16:F16"/>
    <mergeCell ref="B12:F12"/>
    <mergeCell ref="B13:F13"/>
    <mergeCell ref="B14:F14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19"/>
  <sheetViews>
    <sheetView view="pageBreakPreview" workbookViewId="0">
      <selection activeCell="B13" sqref="B13:F13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7" x14ac:dyDescent="0.35">
      <c r="G1" s="26"/>
    </row>
    <row r="2" spans="1:7" x14ac:dyDescent="0.35">
      <c r="G2" s="44"/>
    </row>
    <row r="4" spans="1:7" x14ac:dyDescent="0.35">
      <c r="A4" s="145" t="s">
        <v>228</v>
      </c>
      <c r="B4" s="145"/>
      <c r="C4" s="145"/>
      <c r="D4" s="145"/>
      <c r="E4" s="145"/>
      <c r="F4" s="28">
        <v>21</v>
      </c>
      <c r="G4" s="27"/>
    </row>
    <row r="5" spans="1:7" x14ac:dyDescent="0.35">
      <c r="A5" s="9" t="s">
        <v>61</v>
      </c>
      <c r="B5" s="8"/>
      <c r="C5" s="8"/>
      <c r="D5" s="8"/>
      <c r="E5" s="8"/>
      <c r="F5" s="8"/>
      <c r="G5" s="8"/>
    </row>
    <row r="6" spans="1:7" s="168" customFormat="1" ht="13" x14ac:dyDescent="0.3">
      <c r="A6" s="165" t="s">
        <v>857</v>
      </c>
    </row>
    <row r="7" spans="1:7" hidden="1" x14ac:dyDescent="0.35">
      <c r="A7" s="147" t="str">
        <f>'Приложение № 3'!B39</f>
        <v>Ремонт муфты сцепления трактора Т-170, Т-130</v>
      </c>
      <c r="B7" s="147"/>
      <c r="C7" s="147"/>
      <c r="D7" s="147"/>
      <c r="E7" s="147"/>
      <c r="F7" s="147"/>
      <c r="G7" s="147"/>
    </row>
    <row r="9" spans="1:7" s="3" customFormat="1" ht="31" x14ac:dyDescent="0.35">
      <c r="A9" s="4" t="s">
        <v>34</v>
      </c>
      <c r="B9" s="148" t="s">
        <v>33</v>
      </c>
      <c r="C9" s="149"/>
      <c r="D9" s="149"/>
      <c r="E9" s="149"/>
      <c r="F9" s="150"/>
      <c r="G9" s="5" t="s">
        <v>35</v>
      </c>
    </row>
    <row r="10" spans="1:7" x14ac:dyDescent="0.35">
      <c r="A10" s="38" t="s">
        <v>175</v>
      </c>
      <c r="B10" s="151" t="s">
        <v>17</v>
      </c>
      <c r="C10" s="151"/>
      <c r="D10" s="151"/>
      <c r="E10" s="151"/>
      <c r="F10" s="151"/>
      <c r="G10" s="7"/>
    </row>
    <row r="11" spans="1:7" ht="15.75" customHeight="1" x14ac:dyDescent="0.35">
      <c r="A11" s="38" t="s">
        <v>176</v>
      </c>
      <c r="B11" s="151" t="s">
        <v>63</v>
      </c>
      <c r="C11" s="151"/>
      <c r="D11" s="151"/>
      <c r="E11" s="151"/>
      <c r="F11" s="151"/>
      <c r="G11" s="7"/>
    </row>
    <row r="12" spans="1:7" x14ac:dyDescent="0.35">
      <c r="A12" s="38" t="s">
        <v>177</v>
      </c>
      <c r="B12" s="151" t="s">
        <v>357</v>
      </c>
      <c r="C12" s="151"/>
      <c r="D12" s="151"/>
      <c r="E12" s="151"/>
      <c r="F12" s="151"/>
      <c r="G12" s="7"/>
    </row>
    <row r="13" spans="1:7" x14ac:dyDescent="0.35">
      <c r="A13" s="38" t="s">
        <v>178</v>
      </c>
      <c r="B13" s="151" t="s">
        <v>19</v>
      </c>
      <c r="C13" s="151"/>
      <c r="D13" s="151"/>
      <c r="E13" s="151"/>
      <c r="F13" s="151"/>
      <c r="G13" s="7"/>
    </row>
    <row r="14" spans="1:7" x14ac:dyDescent="0.35">
      <c r="A14" s="38" t="s">
        <v>179</v>
      </c>
      <c r="B14" s="151" t="s">
        <v>20</v>
      </c>
      <c r="C14" s="151"/>
      <c r="D14" s="151"/>
      <c r="E14" s="151"/>
      <c r="F14" s="151"/>
      <c r="G14" s="7"/>
    </row>
    <row r="15" spans="1:7" x14ac:dyDescent="0.35">
      <c r="A15" s="38" t="s">
        <v>180</v>
      </c>
      <c r="B15" s="151" t="s">
        <v>24</v>
      </c>
      <c r="C15" s="151"/>
      <c r="D15" s="151"/>
      <c r="E15" s="151"/>
      <c r="F15" s="151"/>
      <c r="G15" s="7"/>
    </row>
    <row r="16" spans="1:7" x14ac:dyDescent="0.35">
      <c r="A16" s="38" t="s">
        <v>181</v>
      </c>
      <c r="B16" s="151" t="s">
        <v>12</v>
      </c>
      <c r="C16" s="151"/>
      <c r="D16" s="151"/>
      <c r="E16" s="151"/>
      <c r="F16" s="151"/>
      <c r="G16" s="7"/>
    </row>
    <row r="17" spans="1:7" x14ac:dyDescent="0.35">
      <c r="A17" s="38" t="s">
        <v>284</v>
      </c>
      <c r="B17" s="151" t="s">
        <v>26</v>
      </c>
      <c r="C17" s="151"/>
      <c r="D17" s="151"/>
      <c r="E17" s="151"/>
      <c r="F17" s="151"/>
      <c r="G17" s="7"/>
    </row>
    <row r="18" spans="1:7" x14ac:dyDescent="0.35">
      <c r="A18" s="38" t="s">
        <v>428</v>
      </c>
      <c r="B18" s="151" t="s">
        <v>28</v>
      </c>
      <c r="C18" s="151"/>
      <c r="D18" s="151"/>
      <c r="E18" s="151"/>
      <c r="F18" s="151"/>
      <c r="G18" s="7"/>
    </row>
    <row r="19" spans="1:7" x14ac:dyDescent="0.35">
      <c r="A19" s="6"/>
      <c r="B19" s="152" t="s">
        <v>36</v>
      </c>
      <c r="C19" s="153"/>
      <c r="D19" s="153"/>
      <c r="E19" s="153"/>
      <c r="F19" s="154"/>
      <c r="G19" s="10">
        <f>SUM(G10:G18)</f>
        <v>0</v>
      </c>
    </row>
  </sheetData>
  <mergeCells count="14">
    <mergeCell ref="A4:E4"/>
    <mergeCell ref="B19:F19"/>
    <mergeCell ref="B17:F17"/>
    <mergeCell ref="B18:F18"/>
    <mergeCell ref="B15:F15"/>
    <mergeCell ref="B16:F16"/>
    <mergeCell ref="B12:F12"/>
    <mergeCell ref="B13:F13"/>
    <mergeCell ref="B14:F14"/>
    <mergeCell ref="A7:G7"/>
    <mergeCell ref="B9:F9"/>
    <mergeCell ref="B10:F10"/>
    <mergeCell ref="B11:F11"/>
    <mergeCell ref="A6:XFD6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25"/>
  <sheetViews>
    <sheetView view="pageBreakPreview" workbookViewId="0">
      <selection activeCell="B19" sqref="B19:F19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8" x14ac:dyDescent="0.35">
      <c r="G1" s="26"/>
    </row>
    <row r="2" spans="1:8" x14ac:dyDescent="0.35">
      <c r="G2" s="44"/>
    </row>
    <row r="4" spans="1:8" x14ac:dyDescent="0.35">
      <c r="A4" s="145" t="s">
        <v>228</v>
      </c>
      <c r="B4" s="145"/>
      <c r="C4" s="145"/>
      <c r="D4" s="145"/>
      <c r="E4" s="145"/>
      <c r="F4" s="28">
        <v>22</v>
      </c>
      <c r="G4" s="27"/>
    </row>
    <row r="5" spans="1:8" x14ac:dyDescent="0.35">
      <c r="A5" s="9" t="s">
        <v>61</v>
      </c>
      <c r="B5" s="8"/>
      <c r="C5" s="8"/>
      <c r="D5" s="8"/>
      <c r="E5" s="8"/>
      <c r="F5" s="8"/>
      <c r="G5" s="8"/>
    </row>
    <row r="6" spans="1:8" x14ac:dyDescent="0.35">
      <c r="A6" s="165" t="s">
        <v>858</v>
      </c>
      <c r="B6" s="173"/>
      <c r="C6" s="173"/>
      <c r="D6" s="173"/>
      <c r="E6" s="173"/>
      <c r="F6" s="173"/>
      <c r="G6" s="173"/>
    </row>
    <row r="7" spans="1:8" hidden="1" x14ac:dyDescent="0.35">
      <c r="A7" s="147" t="s">
        <v>46</v>
      </c>
      <c r="B7" s="147"/>
      <c r="C7" s="147"/>
      <c r="D7" s="147"/>
      <c r="E7" s="147"/>
      <c r="F7" s="147"/>
      <c r="G7" s="147"/>
    </row>
    <row r="9" spans="1:8" s="3" customFormat="1" ht="31" x14ac:dyDescent="0.35">
      <c r="A9" s="4" t="s">
        <v>34</v>
      </c>
      <c r="B9" s="148" t="s">
        <v>33</v>
      </c>
      <c r="C9" s="149"/>
      <c r="D9" s="149"/>
      <c r="E9" s="149"/>
      <c r="F9" s="150"/>
      <c r="G9" s="5" t="s">
        <v>35</v>
      </c>
    </row>
    <row r="10" spans="1:8" ht="15.75" customHeight="1" x14ac:dyDescent="0.35">
      <c r="A10" s="38" t="s">
        <v>182</v>
      </c>
      <c r="B10" s="169" t="s">
        <v>17</v>
      </c>
      <c r="C10" s="169"/>
      <c r="D10" s="169"/>
      <c r="E10" s="169"/>
      <c r="F10" s="169"/>
      <c r="G10" s="50"/>
      <c r="H10" s="45"/>
    </row>
    <row r="11" spans="1:8" ht="15.75" customHeight="1" x14ac:dyDescent="0.35">
      <c r="A11" s="38" t="s">
        <v>183</v>
      </c>
      <c r="B11" s="169" t="s">
        <v>63</v>
      </c>
      <c r="C11" s="169"/>
      <c r="D11" s="169"/>
      <c r="E11" s="169"/>
      <c r="F11" s="169"/>
      <c r="G11" s="50"/>
      <c r="H11" s="45"/>
    </row>
    <row r="12" spans="1:8" ht="15.75" customHeight="1" x14ac:dyDescent="0.35">
      <c r="A12" s="38" t="s">
        <v>184</v>
      </c>
      <c r="B12" s="169" t="s">
        <v>357</v>
      </c>
      <c r="C12" s="169"/>
      <c r="D12" s="169"/>
      <c r="E12" s="169"/>
      <c r="F12" s="169"/>
      <c r="G12" s="50"/>
      <c r="H12" s="45"/>
    </row>
    <row r="13" spans="1:8" ht="15.75" customHeight="1" x14ac:dyDescent="0.35">
      <c r="A13" s="38" t="s">
        <v>185</v>
      </c>
      <c r="B13" s="169" t="s">
        <v>19</v>
      </c>
      <c r="C13" s="169"/>
      <c r="D13" s="169"/>
      <c r="E13" s="169"/>
      <c r="F13" s="169"/>
      <c r="G13" s="50"/>
      <c r="H13" s="45"/>
    </row>
    <row r="14" spans="1:8" ht="15.75" customHeight="1" x14ac:dyDescent="0.35">
      <c r="A14" s="38" t="s">
        <v>229</v>
      </c>
      <c r="B14" s="170" t="s">
        <v>358</v>
      </c>
      <c r="C14" s="171"/>
      <c r="D14" s="171"/>
      <c r="E14" s="171"/>
      <c r="F14" s="172"/>
      <c r="G14" s="50"/>
      <c r="H14" s="45"/>
    </row>
    <row r="15" spans="1:8" ht="15.75" customHeight="1" x14ac:dyDescent="0.35">
      <c r="A15" s="38" t="s">
        <v>230</v>
      </c>
      <c r="B15" s="170" t="s">
        <v>359</v>
      </c>
      <c r="C15" s="171"/>
      <c r="D15" s="171"/>
      <c r="E15" s="171"/>
      <c r="F15" s="172"/>
      <c r="G15" s="50"/>
      <c r="H15" s="45"/>
    </row>
    <row r="16" spans="1:8" ht="15.75" customHeight="1" x14ac:dyDescent="0.35">
      <c r="A16" s="38" t="s">
        <v>231</v>
      </c>
      <c r="B16" s="170" t="s">
        <v>20</v>
      </c>
      <c r="C16" s="171"/>
      <c r="D16" s="171"/>
      <c r="E16" s="171"/>
      <c r="F16" s="172"/>
      <c r="G16" s="50"/>
      <c r="H16" s="45"/>
    </row>
    <row r="17" spans="1:8" ht="15.75" customHeight="1" x14ac:dyDescent="0.35">
      <c r="A17" s="38" t="s">
        <v>186</v>
      </c>
      <c r="B17" s="169" t="s">
        <v>24</v>
      </c>
      <c r="C17" s="169"/>
      <c r="D17" s="169"/>
      <c r="E17" s="169"/>
      <c r="F17" s="169"/>
      <c r="G17" s="50"/>
      <c r="H17" s="45"/>
    </row>
    <row r="18" spans="1:8" ht="15.75" customHeight="1" x14ac:dyDescent="0.35">
      <c r="A18" s="38" t="s">
        <v>429</v>
      </c>
      <c r="B18" s="169" t="s">
        <v>12</v>
      </c>
      <c r="C18" s="169"/>
      <c r="D18" s="169"/>
      <c r="E18" s="169"/>
      <c r="F18" s="169"/>
      <c r="G18" s="50"/>
      <c r="H18" s="45"/>
    </row>
    <row r="19" spans="1:8" ht="15.75" customHeight="1" x14ac:dyDescent="0.35">
      <c r="A19" s="38" t="s">
        <v>430</v>
      </c>
      <c r="B19" s="170" t="s">
        <v>360</v>
      </c>
      <c r="C19" s="171"/>
      <c r="D19" s="171"/>
      <c r="E19" s="171"/>
      <c r="F19" s="172"/>
      <c r="G19" s="50"/>
      <c r="H19" s="45"/>
    </row>
    <row r="20" spans="1:8" ht="15.75" customHeight="1" x14ac:dyDescent="0.35">
      <c r="A20" s="38" t="s">
        <v>431</v>
      </c>
      <c r="B20" s="170" t="s">
        <v>361</v>
      </c>
      <c r="C20" s="171"/>
      <c r="D20" s="171"/>
      <c r="E20" s="171"/>
      <c r="F20" s="172"/>
      <c r="G20" s="50"/>
      <c r="H20" s="45"/>
    </row>
    <row r="21" spans="1:8" ht="15.75" customHeight="1" x14ac:dyDescent="0.35">
      <c r="A21" s="38" t="s">
        <v>432</v>
      </c>
      <c r="B21" s="170" t="s">
        <v>362</v>
      </c>
      <c r="C21" s="171"/>
      <c r="D21" s="171"/>
      <c r="E21" s="171"/>
      <c r="F21" s="172"/>
      <c r="G21" s="50"/>
      <c r="H21" s="45"/>
    </row>
    <row r="22" spans="1:8" ht="15.75" customHeight="1" x14ac:dyDescent="0.35">
      <c r="A22" s="38" t="s">
        <v>433</v>
      </c>
      <c r="B22" s="170" t="s">
        <v>363</v>
      </c>
      <c r="C22" s="171"/>
      <c r="D22" s="171"/>
      <c r="E22" s="171"/>
      <c r="F22" s="172"/>
      <c r="G22" s="50"/>
      <c r="H22" s="45"/>
    </row>
    <row r="23" spans="1:8" ht="15.75" customHeight="1" x14ac:dyDescent="0.35">
      <c r="A23" s="38" t="s">
        <v>434</v>
      </c>
      <c r="B23" s="169" t="s">
        <v>26</v>
      </c>
      <c r="C23" s="169"/>
      <c r="D23" s="169"/>
      <c r="E23" s="169"/>
      <c r="F23" s="169"/>
      <c r="G23" s="50"/>
      <c r="H23" s="45"/>
    </row>
    <row r="24" spans="1:8" x14ac:dyDescent="0.35">
      <c r="A24" s="38" t="s">
        <v>435</v>
      </c>
      <c r="B24" s="169" t="s">
        <v>28</v>
      </c>
      <c r="C24" s="169"/>
      <c r="D24" s="169"/>
      <c r="E24" s="169"/>
      <c r="F24" s="169"/>
      <c r="G24" s="50"/>
      <c r="H24" s="45"/>
    </row>
    <row r="25" spans="1:8" x14ac:dyDescent="0.35">
      <c r="A25" s="6"/>
      <c r="B25" s="152" t="s">
        <v>36</v>
      </c>
      <c r="C25" s="153"/>
      <c r="D25" s="153"/>
      <c r="E25" s="153"/>
      <c r="F25" s="154"/>
      <c r="G25" s="10">
        <f>SUM(G10:G24)</f>
        <v>0</v>
      </c>
    </row>
  </sheetData>
  <mergeCells count="20">
    <mergeCell ref="B25:F25"/>
    <mergeCell ref="B16:F16"/>
    <mergeCell ref="B14:F14"/>
    <mergeCell ref="B15:F15"/>
    <mergeCell ref="B21:F21"/>
    <mergeCell ref="B22:F22"/>
    <mergeCell ref="B23:F23"/>
    <mergeCell ref="B24:F24"/>
    <mergeCell ref="B20:F20"/>
    <mergeCell ref="A7:G7"/>
    <mergeCell ref="B9:F9"/>
    <mergeCell ref="B10:F10"/>
    <mergeCell ref="B11:F11"/>
    <mergeCell ref="A4:E4"/>
    <mergeCell ref="A6:G6"/>
    <mergeCell ref="B12:F12"/>
    <mergeCell ref="B13:F13"/>
    <mergeCell ref="B17:F17"/>
    <mergeCell ref="B18:F18"/>
    <mergeCell ref="B19:F19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17"/>
  <sheetViews>
    <sheetView view="pageBreakPreview" workbookViewId="0">
      <selection activeCell="O16" sqref="O16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7" x14ac:dyDescent="0.35">
      <c r="G1" s="26"/>
    </row>
    <row r="2" spans="1:7" x14ac:dyDescent="0.35">
      <c r="G2" s="44"/>
    </row>
    <row r="4" spans="1:7" x14ac:dyDescent="0.35">
      <c r="A4" s="145" t="s">
        <v>228</v>
      </c>
      <c r="B4" s="145"/>
      <c r="C4" s="145"/>
      <c r="D4" s="145"/>
      <c r="E4" s="145"/>
      <c r="F4" s="28">
        <v>23</v>
      </c>
      <c r="G4" s="27"/>
    </row>
    <row r="5" spans="1:7" x14ac:dyDescent="0.35">
      <c r="A5" s="9" t="s">
        <v>61</v>
      </c>
      <c r="B5" s="8"/>
      <c r="C5" s="8"/>
      <c r="D5" s="8"/>
      <c r="E5" s="8"/>
      <c r="F5" s="8"/>
      <c r="G5" s="8"/>
    </row>
    <row r="6" spans="1:7" s="168" customFormat="1" ht="13" x14ac:dyDescent="0.3">
      <c r="A6" s="165" t="s">
        <v>859</v>
      </c>
    </row>
    <row r="7" spans="1:7" hidden="1" x14ac:dyDescent="0.35">
      <c r="A7" s="147" t="str">
        <f>'Приложение № 3'!B41</f>
        <v>Ремонт сервомеханизма муфты сцепления трактора Т-170, Т-130</v>
      </c>
      <c r="B7" s="147"/>
      <c r="C7" s="147"/>
      <c r="D7" s="147"/>
      <c r="E7" s="147"/>
      <c r="F7" s="147"/>
      <c r="G7" s="147"/>
    </row>
    <row r="9" spans="1:7" s="3" customFormat="1" ht="31" x14ac:dyDescent="0.35">
      <c r="A9" s="4" t="s">
        <v>34</v>
      </c>
      <c r="B9" s="148" t="s">
        <v>33</v>
      </c>
      <c r="C9" s="149"/>
      <c r="D9" s="149"/>
      <c r="E9" s="149"/>
      <c r="F9" s="150"/>
      <c r="G9" s="5" t="s">
        <v>35</v>
      </c>
    </row>
    <row r="10" spans="1:7" x14ac:dyDescent="0.35">
      <c r="A10" s="38" t="s">
        <v>213</v>
      </c>
      <c r="B10" s="151" t="s">
        <v>17</v>
      </c>
      <c r="C10" s="151"/>
      <c r="D10" s="151"/>
      <c r="E10" s="151"/>
      <c r="F10" s="151"/>
      <c r="G10" s="7"/>
    </row>
    <row r="11" spans="1:7" ht="15.75" customHeight="1" x14ac:dyDescent="0.35">
      <c r="A11" s="38" t="s">
        <v>214</v>
      </c>
      <c r="B11" s="151" t="s">
        <v>63</v>
      </c>
      <c r="C11" s="151"/>
      <c r="D11" s="151"/>
      <c r="E11" s="151"/>
      <c r="F11" s="151"/>
      <c r="G11" s="7"/>
    </row>
    <row r="12" spans="1:7" x14ac:dyDescent="0.35">
      <c r="A12" s="38" t="s">
        <v>215</v>
      </c>
      <c r="B12" s="151" t="s">
        <v>18</v>
      </c>
      <c r="C12" s="151"/>
      <c r="D12" s="151"/>
      <c r="E12" s="151"/>
      <c r="F12" s="151"/>
      <c r="G12" s="7"/>
    </row>
    <row r="13" spans="1:7" x14ac:dyDescent="0.35">
      <c r="A13" s="38" t="s">
        <v>216</v>
      </c>
      <c r="B13" s="151" t="s">
        <v>24</v>
      </c>
      <c r="C13" s="151"/>
      <c r="D13" s="151"/>
      <c r="E13" s="151"/>
      <c r="F13" s="151"/>
      <c r="G13" s="7"/>
    </row>
    <row r="14" spans="1:7" x14ac:dyDescent="0.35">
      <c r="A14" s="38" t="s">
        <v>217</v>
      </c>
      <c r="B14" s="151" t="s">
        <v>12</v>
      </c>
      <c r="C14" s="151"/>
      <c r="D14" s="151"/>
      <c r="E14" s="151"/>
      <c r="F14" s="151"/>
      <c r="G14" s="7"/>
    </row>
    <row r="15" spans="1:7" x14ac:dyDescent="0.35">
      <c r="A15" s="38" t="s">
        <v>218</v>
      </c>
      <c r="B15" s="151" t="s">
        <v>26</v>
      </c>
      <c r="C15" s="151"/>
      <c r="D15" s="151"/>
      <c r="E15" s="151"/>
      <c r="F15" s="151"/>
      <c r="G15" s="7"/>
    </row>
    <row r="16" spans="1:7" x14ac:dyDescent="0.35">
      <c r="A16" s="38" t="s">
        <v>219</v>
      </c>
      <c r="B16" s="151" t="s">
        <v>28</v>
      </c>
      <c r="C16" s="151"/>
      <c r="D16" s="151"/>
      <c r="E16" s="151"/>
      <c r="F16" s="151"/>
      <c r="G16" s="7"/>
    </row>
    <row r="17" spans="1:7" x14ac:dyDescent="0.35">
      <c r="A17" s="6"/>
      <c r="B17" s="152" t="s">
        <v>36</v>
      </c>
      <c r="C17" s="153"/>
      <c r="D17" s="153"/>
      <c r="E17" s="153"/>
      <c r="F17" s="154"/>
      <c r="G17" s="10">
        <f>SUM(G10:G16)</f>
        <v>0</v>
      </c>
    </row>
  </sheetData>
  <mergeCells count="12">
    <mergeCell ref="A4:E4"/>
    <mergeCell ref="B11:F11"/>
    <mergeCell ref="A7:G7"/>
    <mergeCell ref="B9:F9"/>
    <mergeCell ref="B10:F10"/>
    <mergeCell ref="A6:XFD6"/>
    <mergeCell ref="B17:F17"/>
    <mergeCell ref="B15:F15"/>
    <mergeCell ref="B16:F16"/>
    <mergeCell ref="B12:F12"/>
    <mergeCell ref="B13:F13"/>
    <mergeCell ref="B14:F14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19"/>
  <sheetViews>
    <sheetView view="pageBreakPreview" zoomScale="93" zoomScaleSheetLayoutView="93" workbookViewId="0">
      <selection activeCell="B13" sqref="B13:F13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7" x14ac:dyDescent="0.35">
      <c r="G1" s="26" t="str">
        <f>CONCATENATE('Приложение № 3'!D1," (продолжение)")</f>
        <v>Приложение №3  (продолжение)</v>
      </c>
    </row>
    <row r="2" spans="1:7" x14ac:dyDescent="0.35">
      <c r="G2" s="44"/>
    </row>
    <row r="4" spans="1:7" x14ac:dyDescent="0.35">
      <c r="A4" s="145" t="s">
        <v>228</v>
      </c>
      <c r="B4" s="145"/>
      <c r="C4" s="145"/>
      <c r="D4" s="145"/>
      <c r="E4" s="145"/>
      <c r="F4" s="28">
        <v>24</v>
      </c>
      <c r="G4" s="27"/>
    </row>
    <row r="5" spans="1:7" x14ac:dyDescent="0.35">
      <c r="A5" s="9" t="s">
        <v>61</v>
      </c>
      <c r="B5" s="8"/>
      <c r="C5" s="8"/>
      <c r="D5" s="8"/>
      <c r="E5" s="8"/>
      <c r="F5" s="8"/>
      <c r="G5" s="8"/>
    </row>
    <row r="6" spans="1:7" s="98" customFormat="1" ht="15" x14ac:dyDescent="0.3">
      <c r="A6" s="28" t="s">
        <v>861</v>
      </c>
      <c r="B6" s="97"/>
      <c r="C6" s="97"/>
      <c r="D6" s="97"/>
      <c r="E6" s="97"/>
      <c r="F6" s="97"/>
      <c r="G6" s="97"/>
    </row>
    <row r="7" spans="1:7" hidden="1" x14ac:dyDescent="0.35">
      <c r="A7" s="147" t="str">
        <f>'Приложение № 3'!B42</f>
        <v>Ремонт радиатора Т-130, Т-170 без пайки</v>
      </c>
      <c r="B7" s="147"/>
      <c r="C7" s="147"/>
      <c r="D7" s="147"/>
      <c r="E7" s="147"/>
      <c r="F7" s="147"/>
      <c r="G7" s="147"/>
    </row>
    <row r="9" spans="1:7" s="3" customFormat="1" ht="31" x14ac:dyDescent="0.35">
      <c r="A9" s="4" t="s">
        <v>34</v>
      </c>
      <c r="B9" s="148" t="s">
        <v>33</v>
      </c>
      <c r="C9" s="149"/>
      <c r="D9" s="149"/>
      <c r="E9" s="149"/>
      <c r="F9" s="150"/>
      <c r="G9" s="5" t="s">
        <v>35</v>
      </c>
    </row>
    <row r="10" spans="1:7" x14ac:dyDescent="0.35">
      <c r="A10" s="38" t="s">
        <v>232</v>
      </c>
      <c r="B10" s="151" t="s">
        <v>17</v>
      </c>
      <c r="C10" s="151"/>
      <c r="D10" s="151"/>
      <c r="E10" s="151"/>
      <c r="F10" s="151"/>
      <c r="G10" s="7"/>
    </row>
    <row r="11" spans="1:7" ht="15.75" customHeight="1" x14ac:dyDescent="0.35">
      <c r="A11" s="38" t="s">
        <v>233</v>
      </c>
      <c r="B11" s="151" t="s">
        <v>63</v>
      </c>
      <c r="C11" s="151"/>
      <c r="D11" s="151"/>
      <c r="E11" s="151"/>
      <c r="F11" s="151"/>
      <c r="G11" s="7"/>
    </row>
    <row r="12" spans="1:7" x14ac:dyDescent="0.35">
      <c r="A12" s="38" t="s">
        <v>234</v>
      </c>
      <c r="B12" s="151" t="s">
        <v>357</v>
      </c>
      <c r="C12" s="151"/>
      <c r="D12" s="151"/>
      <c r="E12" s="151"/>
      <c r="F12" s="151"/>
      <c r="G12" s="7"/>
    </row>
    <row r="13" spans="1:7" x14ac:dyDescent="0.35">
      <c r="A13" s="38" t="s">
        <v>235</v>
      </c>
      <c r="B13" s="151" t="s">
        <v>19</v>
      </c>
      <c r="C13" s="151"/>
      <c r="D13" s="151"/>
      <c r="E13" s="151"/>
      <c r="F13" s="151"/>
      <c r="G13" s="7"/>
    </row>
    <row r="14" spans="1:7" x14ac:dyDescent="0.35">
      <c r="A14" s="38" t="s">
        <v>236</v>
      </c>
      <c r="B14" s="151" t="s">
        <v>20</v>
      </c>
      <c r="C14" s="151"/>
      <c r="D14" s="151"/>
      <c r="E14" s="151"/>
      <c r="F14" s="151"/>
      <c r="G14" s="7"/>
    </row>
    <row r="15" spans="1:7" x14ac:dyDescent="0.35">
      <c r="A15" s="38" t="s">
        <v>237</v>
      </c>
      <c r="B15" s="151" t="s">
        <v>22</v>
      </c>
      <c r="C15" s="151"/>
      <c r="D15" s="151"/>
      <c r="E15" s="151"/>
      <c r="F15" s="151"/>
      <c r="G15" s="7"/>
    </row>
    <row r="16" spans="1:7" x14ac:dyDescent="0.35">
      <c r="A16" s="38" t="s">
        <v>238</v>
      </c>
      <c r="B16" s="151" t="s">
        <v>24</v>
      </c>
      <c r="C16" s="151"/>
      <c r="D16" s="151"/>
      <c r="E16" s="151"/>
      <c r="F16" s="151"/>
      <c r="G16" s="7"/>
    </row>
    <row r="17" spans="1:7" x14ac:dyDescent="0.35">
      <c r="A17" s="38" t="s">
        <v>239</v>
      </c>
      <c r="B17" s="151" t="s">
        <v>204</v>
      </c>
      <c r="C17" s="151"/>
      <c r="D17" s="151"/>
      <c r="E17" s="151"/>
      <c r="F17" s="151"/>
      <c r="G17" s="7"/>
    </row>
    <row r="18" spans="1:7" x14ac:dyDescent="0.35">
      <c r="A18" s="38" t="s">
        <v>285</v>
      </c>
      <c r="B18" s="151" t="s">
        <v>26</v>
      </c>
      <c r="C18" s="151"/>
      <c r="D18" s="151"/>
      <c r="E18" s="151"/>
      <c r="F18" s="151"/>
      <c r="G18" s="7"/>
    </row>
    <row r="19" spans="1:7" x14ac:dyDescent="0.35">
      <c r="A19" s="6"/>
      <c r="B19" s="152" t="s">
        <v>36</v>
      </c>
      <c r="C19" s="153"/>
      <c r="D19" s="153"/>
      <c r="E19" s="153"/>
      <c r="F19" s="154"/>
      <c r="G19" s="10">
        <f>SUM(G10:G18)</f>
        <v>0</v>
      </c>
    </row>
  </sheetData>
  <mergeCells count="13">
    <mergeCell ref="A4:E4"/>
    <mergeCell ref="B19:F19"/>
    <mergeCell ref="B18:F18"/>
    <mergeCell ref="B15:F15"/>
    <mergeCell ref="B16:F16"/>
    <mergeCell ref="B17:F17"/>
    <mergeCell ref="B12:F12"/>
    <mergeCell ref="B13:F13"/>
    <mergeCell ref="B14:F14"/>
    <mergeCell ref="A7:G7"/>
    <mergeCell ref="B9:F9"/>
    <mergeCell ref="B10:F10"/>
    <mergeCell ref="B11:F11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23"/>
  <sheetViews>
    <sheetView view="pageBreakPreview" workbookViewId="0">
      <selection activeCell="B18" sqref="B18:F18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8" x14ac:dyDescent="0.35">
      <c r="G1" s="26"/>
    </row>
    <row r="2" spans="1:8" x14ac:dyDescent="0.35">
      <c r="G2" s="44"/>
    </row>
    <row r="4" spans="1:8" x14ac:dyDescent="0.35">
      <c r="A4" s="145" t="s">
        <v>228</v>
      </c>
      <c r="B4" s="145"/>
      <c r="C4" s="145"/>
      <c r="D4" s="145"/>
      <c r="E4" s="145"/>
      <c r="F4" s="28">
        <v>25</v>
      </c>
      <c r="G4" s="27"/>
    </row>
    <row r="5" spans="1:8" x14ac:dyDescent="0.35">
      <c r="A5" s="9" t="s">
        <v>61</v>
      </c>
      <c r="B5" s="8"/>
      <c r="C5" s="8"/>
      <c r="D5" s="8"/>
      <c r="E5" s="8"/>
      <c r="F5" s="8"/>
      <c r="G5" s="8"/>
    </row>
    <row r="6" spans="1:8" x14ac:dyDescent="0.35">
      <c r="A6" s="28" t="s">
        <v>862</v>
      </c>
      <c r="B6" s="97"/>
      <c r="C6" s="97"/>
      <c r="D6" s="97"/>
      <c r="E6" s="97"/>
      <c r="F6" s="97"/>
      <c r="G6" s="97"/>
    </row>
    <row r="7" spans="1:8" hidden="1" x14ac:dyDescent="0.35">
      <c r="A7" s="147" t="str">
        <f>'Приложение № 3'!B43</f>
        <v>Ремонт тележки гусениц трактора Т-170, Т130</v>
      </c>
      <c r="B7" s="147"/>
      <c r="C7" s="147"/>
      <c r="D7" s="147"/>
      <c r="E7" s="147"/>
      <c r="F7" s="147"/>
      <c r="G7" s="147"/>
    </row>
    <row r="9" spans="1:8" s="3" customFormat="1" ht="31" x14ac:dyDescent="0.35">
      <c r="A9" s="4" t="s">
        <v>34</v>
      </c>
      <c r="B9" s="148" t="s">
        <v>33</v>
      </c>
      <c r="C9" s="149"/>
      <c r="D9" s="149"/>
      <c r="E9" s="149"/>
      <c r="F9" s="150"/>
      <c r="G9" s="5" t="s">
        <v>35</v>
      </c>
    </row>
    <row r="10" spans="1:8" x14ac:dyDescent="0.35">
      <c r="A10" s="37" t="s">
        <v>328</v>
      </c>
      <c r="B10" s="177" t="s">
        <v>17</v>
      </c>
      <c r="C10" s="177"/>
      <c r="D10" s="177"/>
      <c r="E10" s="177"/>
      <c r="F10" s="177"/>
      <c r="G10" s="49"/>
      <c r="H10" s="22"/>
    </row>
    <row r="11" spans="1:8" ht="49.5" customHeight="1" x14ac:dyDescent="0.35">
      <c r="A11" s="37" t="s">
        <v>329</v>
      </c>
      <c r="B11" s="177" t="s">
        <v>374</v>
      </c>
      <c r="C11" s="177"/>
      <c r="D11" s="177"/>
      <c r="E11" s="177"/>
      <c r="F11" s="177"/>
      <c r="G11" s="70"/>
      <c r="H11" s="68"/>
    </row>
    <row r="12" spans="1:8" x14ac:dyDescent="0.35">
      <c r="A12" s="37" t="s">
        <v>330</v>
      </c>
      <c r="B12" s="177" t="s">
        <v>357</v>
      </c>
      <c r="C12" s="177"/>
      <c r="D12" s="177"/>
      <c r="E12" s="177"/>
      <c r="F12" s="177"/>
      <c r="G12" s="70"/>
      <c r="H12" s="68"/>
    </row>
    <row r="13" spans="1:8" x14ac:dyDescent="0.35">
      <c r="A13" s="37" t="s">
        <v>331</v>
      </c>
      <c r="B13" s="177" t="s">
        <v>19</v>
      </c>
      <c r="C13" s="177"/>
      <c r="D13" s="177"/>
      <c r="E13" s="177"/>
      <c r="F13" s="177"/>
      <c r="G13" s="70"/>
      <c r="H13" s="68"/>
    </row>
    <row r="14" spans="1:8" x14ac:dyDescent="0.35">
      <c r="A14" s="37" t="s">
        <v>332</v>
      </c>
      <c r="B14" s="177" t="s">
        <v>369</v>
      </c>
      <c r="C14" s="177"/>
      <c r="D14" s="177"/>
      <c r="E14" s="177"/>
      <c r="F14" s="177"/>
      <c r="G14" s="70"/>
      <c r="H14" s="68"/>
    </row>
    <row r="15" spans="1:8" x14ac:dyDescent="0.35">
      <c r="A15" s="37" t="s">
        <v>333</v>
      </c>
      <c r="B15" s="177" t="s">
        <v>370</v>
      </c>
      <c r="C15" s="177"/>
      <c r="D15" s="177"/>
      <c r="E15" s="177"/>
      <c r="F15" s="177"/>
      <c r="G15" s="70"/>
      <c r="H15" s="68"/>
    </row>
    <row r="16" spans="1:8" x14ac:dyDescent="0.35">
      <c r="A16" s="37" t="s">
        <v>334</v>
      </c>
      <c r="B16" s="177" t="s">
        <v>371</v>
      </c>
      <c r="C16" s="177"/>
      <c r="D16" s="177"/>
      <c r="E16" s="177"/>
      <c r="F16" s="177"/>
      <c r="G16" s="70"/>
      <c r="H16" s="68"/>
    </row>
    <row r="17" spans="1:8" ht="17.25" customHeight="1" x14ac:dyDescent="0.35">
      <c r="A17" s="37" t="s">
        <v>335</v>
      </c>
      <c r="B17" s="177" t="s">
        <v>372</v>
      </c>
      <c r="C17" s="177"/>
      <c r="D17" s="177"/>
      <c r="E17" s="177"/>
      <c r="F17" s="177"/>
      <c r="G17" s="70"/>
      <c r="H17" s="68"/>
    </row>
    <row r="18" spans="1:8" x14ac:dyDescent="0.35">
      <c r="A18" s="37" t="s">
        <v>364</v>
      </c>
      <c r="B18" s="177" t="s">
        <v>20</v>
      </c>
      <c r="C18" s="177"/>
      <c r="D18" s="177"/>
      <c r="E18" s="177"/>
      <c r="F18" s="177"/>
      <c r="G18" s="70"/>
      <c r="H18" s="68"/>
    </row>
    <row r="19" spans="1:8" x14ac:dyDescent="0.35">
      <c r="A19" s="37" t="s">
        <v>365</v>
      </c>
      <c r="B19" s="177" t="s">
        <v>21</v>
      </c>
      <c r="C19" s="177"/>
      <c r="D19" s="177"/>
      <c r="E19" s="177"/>
      <c r="F19" s="177"/>
      <c r="G19" s="70"/>
      <c r="H19" s="68"/>
    </row>
    <row r="20" spans="1:8" x14ac:dyDescent="0.35">
      <c r="A20" s="37" t="s">
        <v>366</v>
      </c>
      <c r="B20" s="177" t="s">
        <v>12</v>
      </c>
      <c r="C20" s="177"/>
      <c r="D20" s="177"/>
      <c r="E20" s="177"/>
      <c r="F20" s="177"/>
      <c r="G20" s="70"/>
      <c r="H20" s="68"/>
    </row>
    <row r="21" spans="1:8" ht="51" customHeight="1" x14ac:dyDescent="0.35">
      <c r="A21" s="37" t="s">
        <v>367</v>
      </c>
      <c r="B21" s="178" t="s">
        <v>373</v>
      </c>
      <c r="C21" s="179"/>
      <c r="D21" s="179"/>
      <c r="E21" s="179"/>
      <c r="F21" s="180"/>
      <c r="G21" s="70"/>
      <c r="H21" s="68"/>
    </row>
    <row r="22" spans="1:8" x14ac:dyDescent="0.35">
      <c r="A22" s="37" t="s">
        <v>368</v>
      </c>
      <c r="B22" s="177" t="s">
        <v>28</v>
      </c>
      <c r="C22" s="177"/>
      <c r="D22" s="177"/>
      <c r="E22" s="177"/>
      <c r="F22" s="177"/>
      <c r="G22" s="70"/>
      <c r="H22" s="68"/>
    </row>
    <row r="23" spans="1:8" x14ac:dyDescent="0.35">
      <c r="A23" s="35"/>
      <c r="B23" s="174" t="s">
        <v>36</v>
      </c>
      <c r="C23" s="175"/>
      <c r="D23" s="175"/>
      <c r="E23" s="175"/>
      <c r="F23" s="176"/>
      <c r="G23" s="36">
        <f>SUM(G10:G22)</f>
        <v>0</v>
      </c>
      <c r="H23" s="69"/>
    </row>
  </sheetData>
  <mergeCells count="17">
    <mergeCell ref="B9:F9"/>
    <mergeCell ref="B10:F10"/>
    <mergeCell ref="B11:F11"/>
    <mergeCell ref="A4:E4"/>
    <mergeCell ref="B20:F20"/>
    <mergeCell ref="B12:F12"/>
    <mergeCell ref="B13:F13"/>
    <mergeCell ref="B14:F14"/>
    <mergeCell ref="A7:G7"/>
    <mergeCell ref="B23:F23"/>
    <mergeCell ref="B15:F15"/>
    <mergeCell ref="B16:F16"/>
    <mergeCell ref="B21:F21"/>
    <mergeCell ref="B22:F22"/>
    <mergeCell ref="B19:F19"/>
    <mergeCell ref="B18:F18"/>
    <mergeCell ref="B17:F17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24"/>
  <sheetViews>
    <sheetView view="pageBreakPreview" workbookViewId="0">
      <selection activeCell="A7" sqref="A7:XFD7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7" x14ac:dyDescent="0.35">
      <c r="G1" s="26"/>
    </row>
    <row r="2" spans="1:7" x14ac:dyDescent="0.35">
      <c r="G2" s="44"/>
    </row>
    <row r="4" spans="1:7" x14ac:dyDescent="0.35">
      <c r="A4" s="145" t="s">
        <v>228</v>
      </c>
      <c r="B4" s="145"/>
      <c r="C4" s="145"/>
      <c r="D4" s="145"/>
      <c r="E4" s="145"/>
      <c r="F4" s="28">
        <v>26</v>
      </c>
      <c r="G4" s="27"/>
    </row>
    <row r="5" spans="1:7" x14ac:dyDescent="0.35">
      <c r="A5" s="9" t="s">
        <v>61</v>
      </c>
      <c r="B5" s="8"/>
      <c r="C5" s="8"/>
      <c r="D5" s="8"/>
      <c r="E5" s="8"/>
      <c r="F5" s="8"/>
      <c r="G5" s="8"/>
    </row>
    <row r="6" spans="1:7" x14ac:dyDescent="0.35">
      <c r="A6" s="147" t="s">
        <v>863</v>
      </c>
      <c r="B6" s="162"/>
      <c r="C6" s="162"/>
      <c r="D6" s="162"/>
      <c r="E6" s="162"/>
      <c r="F6" s="162"/>
      <c r="G6" s="162"/>
    </row>
    <row r="7" spans="1:7" hidden="1" x14ac:dyDescent="0.35">
      <c r="A7" s="147" t="str">
        <f>'Приложение № 3'!B44</f>
        <v>Ремонт электрооборудования трактора Т-170, Т-130</v>
      </c>
      <c r="B7" s="147"/>
      <c r="C7" s="147"/>
      <c r="D7" s="147"/>
      <c r="E7" s="147"/>
      <c r="F7" s="147"/>
      <c r="G7" s="147"/>
    </row>
    <row r="9" spans="1:7" s="3" customFormat="1" ht="31" x14ac:dyDescent="0.35">
      <c r="A9" s="4" t="s">
        <v>34</v>
      </c>
      <c r="B9" s="148" t="s">
        <v>33</v>
      </c>
      <c r="C9" s="149"/>
      <c r="D9" s="149"/>
      <c r="E9" s="149"/>
      <c r="F9" s="150"/>
      <c r="G9" s="5" t="s">
        <v>35</v>
      </c>
    </row>
    <row r="10" spans="1:7" x14ac:dyDescent="0.35">
      <c r="A10" s="38" t="s">
        <v>187</v>
      </c>
      <c r="B10" s="151" t="s">
        <v>210</v>
      </c>
      <c r="C10" s="151"/>
      <c r="D10" s="151"/>
      <c r="E10" s="151"/>
      <c r="F10" s="151"/>
      <c r="G10" s="7"/>
    </row>
    <row r="11" spans="1:7" ht="15.75" customHeight="1" x14ac:dyDescent="0.35">
      <c r="A11" s="38" t="s">
        <v>188</v>
      </c>
      <c r="B11" s="151" t="s">
        <v>63</v>
      </c>
      <c r="C11" s="151"/>
      <c r="D11" s="151"/>
      <c r="E11" s="151"/>
      <c r="F11" s="151"/>
      <c r="G11" s="7"/>
    </row>
    <row r="12" spans="1:7" x14ac:dyDescent="0.35">
      <c r="A12" s="38" t="s">
        <v>189</v>
      </c>
      <c r="B12" s="151" t="s">
        <v>64</v>
      </c>
      <c r="C12" s="151"/>
      <c r="D12" s="151"/>
      <c r="E12" s="151"/>
      <c r="F12" s="151"/>
      <c r="G12" s="7"/>
    </row>
    <row r="13" spans="1:7" x14ac:dyDescent="0.35">
      <c r="A13" s="38" t="s">
        <v>190</v>
      </c>
      <c r="B13" s="151" t="s">
        <v>19</v>
      </c>
      <c r="C13" s="151"/>
      <c r="D13" s="151"/>
      <c r="E13" s="151"/>
      <c r="F13" s="151"/>
      <c r="G13" s="7"/>
    </row>
    <row r="14" spans="1:7" x14ac:dyDescent="0.35">
      <c r="A14" s="38" t="s">
        <v>191</v>
      </c>
      <c r="B14" s="151" t="s">
        <v>174</v>
      </c>
      <c r="C14" s="151"/>
      <c r="D14" s="151"/>
      <c r="E14" s="151"/>
      <c r="F14" s="151"/>
      <c r="G14" s="7"/>
    </row>
    <row r="15" spans="1:7" x14ac:dyDescent="0.35">
      <c r="A15" s="38" t="s">
        <v>192</v>
      </c>
      <c r="B15" s="151" t="s">
        <v>211</v>
      </c>
      <c r="C15" s="151"/>
      <c r="D15" s="151"/>
      <c r="E15" s="151"/>
      <c r="F15" s="151"/>
      <c r="G15" s="7"/>
    </row>
    <row r="16" spans="1:7" x14ac:dyDescent="0.35">
      <c r="A16" s="38" t="s">
        <v>193</v>
      </c>
      <c r="B16" s="151" t="s">
        <v>20</v>
      </c>
      <c r="C16" s="151"/>
      <c r="D16" s="151"/>
      <c r="E16" s="151"/>
      <c r="F16" s="151"/>
      <c r="G16" s="7"/>
    </row>
    <row r="17" spans="1:7" x14ac:dyDescent="0.35">
      <c r="A17" s="38" t="s">
        <v>436</v>
      </c>
      <c r="B17" s="151" t="s">
        <v>21</v>
      </c>
      <c r="C17" s="151"/>
      <c r="D17" s="151"/>
      <c r="E17" s="151"/>
      <c r="F17" s="151"/>
      <c r="G17" s="7"/>
    </row>
    <row r="18" spans="1:7" x14ac:dyDescent="0.35">
      <c r="A18" s="38" t="s">
        <v>437</v>
      </c>
      <c r="B18" s="151" t="s">
        <v>22</v>
      </c>
      <c r="C18" s="151"/>
      <c r="D18" s="151"/>
      <c r="E18" s="151"/>
      <c r="F18" s="151"/>
      <c r="G18" s="7"/>
    </row>
    <row r="19" spans="1:7" x14ac:dyDescent="0.35">
      <c r="A19" s="38" t="s">
        <v>438</v>
      </c>
      <c r="B19" s="151" t="s">
        <v>23</v>
      </c>
      <c r="C19" s="151"/>
      <c r="D19" s="151"/>
      <c r="E19" s="151"/>
      <c r="F19" s="151"/>
      <c r="G19" s="7"/>
    </row>
    <row r="20" spans="1:7" x14ac:dyDescent="0.35">
      <c r="A20" s="38" t="s">
        <v>439</v>
      </c>
      <c r="B20" s="151" t="s">
        <v>24</v>
      </c>
      <c r="C20" s="151"/>
      <c r="D20" s="151"/>
      <c r="E20" s="151"/>
      <c r="F20" s="151"/>
      <c r="G20" s="7"/>
    </row>
    <row r="21" spans="1:7" x14ac:dyDescent="0.35">
      <c r="A21" s="38" t="s">
        <v>440</v>
      </c>
      <c r="B21" s="151" t="s">
        <v>26</v>
      </c>
      <c r="C21" s="151"/>
      <c r="D21" s="151"/>
      <c r="E21" s="151"/>
      <c r="F21" s="151"/>
      <c r="G21" s="7"/>
    </row>
    <row r="22" spans="1:7" x14ac:dyDescent="0.35">
      <c r="A22" s="38" t="s">
        <v>441</v>
      </c>
      <c r="B22" s="151" t="s">
        <v>28</v>
      </c>
      <c r="C22" s="151"/>
      <c r="D22" s="151"/>
      <c r="E22" s="151"/>
      <c r="F22" s="151"/>
      <c r="G22" s="7"/>
    </row>
    <row r="23" spans="1:7" x14ac:dyDescent="0.35">
      <c r="A23" s="38" t="s">
        <v>442</v>
      </c>
      <c r="B23" s="151" t="s">
        <v>67</v>
      </c>
      <c r="C23" s="151"/>
      <c r="D23" s="151"/>
      <c r="E23" s="151"/>
      <c r="F23" s="151"/>
      <c r="G23" s="7"/>
    </row>
    <row r="24" spans="1:7" x14ac:dyDescent="0.35">
      <c r="A24" s="6"/>
      <c r="B24" s="152" t="s">
        <v>36</v>
      </c>
      <c r="C24" s="153"/>
      <c r="D24" s="153"/>
      <c r="E24" s="153"/>
      <c r="F24" s="154"/>
      <c r="G24" s="10">
        <f>SUM(G10:G23)</f>
        <v>0</v>
      </c>
    </row>
  </sheetData>
  <mergeCells count="19">
    <mergeCell ref="B24:F24"/>
    <mergeCell ref="B15:F15"/>
    <mergeCell ref="B21:F21"/>
    <mergeCell ref="B22:F22"/>
    <mergeCell ref="B17:F17"/>
    <mergeCell ref="B23:F23"/>
    <mergeCell ref="B18:F18"/>
    <mergeCell ref="B19:F19"/>
    <mergeCell ref="B20:F20"/>
    <mergeCell ref="B13:F13"/>
    <mergeCell ref="A4:E4"/>
    <mergeCell ref="B14:F14"/>
    <mergeCell ref="B16:F16"/>
    <mergeCell ref="A7:G7"/>
    <mergeCell ref="B9:F9"/>
    <mergeCell ref="B10:F10"/>
    <mergeCell ref="B11:F11"/>
    <mergeCell ref="B12:F12"/>
    <mergeCell ref="A6:G6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7"/>
  <sheetViews>
    <sheetView workbookViewId="0">
      <selection activeCell="B16" sqref="B16"/>
    </sheetView>
  </sheetViews>
  <sheetFormatPr defaultRowHeight="12.5" x14ac:dyDescent="0.25"/>
  <cols>
    <col min="1" max="1" width="7.7265625" customWidth="1"/>
    <col min="2" max="2" width="45.54296875" customWidth="1"/>
    <col min="3" max="3" width="16.1796875" customWidth="1"/>
  </cols>
  <sheetData>
    <row r="1" spans="1:3" x14ac:dyDescent="0.25">
      <c r="A1" s="88"/>
      <c r="B1" s="89"/>
      <c r="C1" s="89"/>
    </row>
    <row r="2" spans="1:3" x14ac:dyDescent="0.25">
      <c r="A2" s="88"/>
      <c r="B2" s="89"/>
      <c r="C2" s="89"/>
    </row>
    <row r="3" spans="1:3" ht="15.5" x14ac:dyDescent="0.35">
      <c r="A3" s="88"/>
      <c r="B3" s="143"/>
      <c r="C3" s="143"/>
    </row>
    <row r="4" spans="1:3" ht="22.5" customHeight="1" x14ac:dyDescent="0.25">
      <c r="A4" s="144" t="s">
        <v>752</v>
      </c>
      <c r="B4" s="144"/>
      <c r="C4" s="144"/>
    </row>
    <row r="5" spans="1:3" ht="14" x14ac:dyDescent="0.25">
      <c r="A5" s="90" t="s">
        <v>749</v>
      </c>
      <c r="B5" s="91" t="s">
        <v>736</v>
      </c>
      <c r="C5" s="92" t="s">
        <v>737</v>
      </c>
    </row>
    <row r="6" spans="1:3" ht="69" customHeight="1" x14ac:dyDescent="0.25">
      <c r="A6" s="92">
        <v>1</v>
      </c>
      <c r="B6" s="93" t="s">
        <v>738</v>
      </c>
      <c r="C6" s="94"/>
    </row>
    <row r="7" spans="1:3" ht="42" customHeight="1" x14ac:dyDescent="0.25">
      <c r="A7" s="92">
        <v>2</v>
      </c>
      <c r="B7" s="93" t="s">
        <v>739</v>
      </c>
      <c r="C7" s="94"/>
    </row>
    <row r="8" spans="1:3" ht="26.25" customHeight="1" x14ac:dyDescent="0.25">
      <c r="A8" s="92">
        <v>3</v>
      </c>
      <c r="B8" s="93" t="s">
        <v>740</v>
      </c>
      <c r="C8" s="94"/>
    </row>
    <row r="9" spans="1:3" ht="14" x14ac:dyDescent="0.25">
      <c r="A9" s="92">
        <v>4</v>
      </c>
      <c r="B9" s="93" t="s">
        <v>741</v>
      </c>
      <c r="C9" s="94"/>
    </row>
    <row r="10" spans="1:3" ht="28" x14ac:dyDescent="0.25">
      <c r="A10" s="92">
        <v>5</v>
      </c>
      <c r="B10" s="93" t="s">
        <v>751</v>
      </c>
      <c r="C10" s="94"/>
    </row>
    <row r="11" spans="1:3" ht="28" x14ac:dyDescent="0.25">
      <c r="A11" s="92">
        <v>6</v>
      </c>
      <c r="B11" s="93" t="s">
        <v>750</v>
      </c>
      <c r="C11" s="94"/>
    </row>
    <row r="12" spans="1:3" ht="14" x14ac:dyDescent="0.25">
      <c r="A12" s="92">
        <v>7</v>
      </c>
      <c r="B12" s="93" t="s">
        <v>742</v>
      </c>
      <c r="C12" s="94"/>
    </row>
    <row r="13" spans="1:3" ht="14" x14ac:dyDescent="0.25">
      <c r="A13" s="92">
        <v>8</v>
      </c>
      <c r="B13" s="93" t="s">
        <v>743</v>
      </c>
      <c r="C13" s="94"/>
    </row>
    <row r="14" spans="1:3" ht="28" x14ac:dyDescent="0.25">
      <c r="A14" s="92">
        <v>9</v>
      </c>
      <c r="B14" s="93" t="s">
        <v>744</v>
      </c>
      <c r="C14" s="94"/>
    </row>
    <row r="15" spans="1:3" ht="21.75" customHeight="1" x14ac:dyDescent="0.25">
      <c r="A15" s="92">
        <v>10</v>
      </c>
      <c r="B15" s="93" t="s">
        <v>745</v>
      </c>
      <c r="C15" s="94"/>
    </row>
    <row r="16" spans="1:3" ht="28" x14ac:dyDescent="0.25">
      <c r="A16" s="92">
        <v>11</v>
      </c>
      <c r="B16" s="93" t="s">
        <v>746</v>
      </c>
      <c r="C16" s="94"/>
    </row>
    <row r="17" spans="1:3" ht="28" x14ac:dyDescent="0.25">
      <c r="A17" s="92">
        <v>12</v>
      </c>
      <c r="B17" s="93" t="s">
        <v>747</v>
      </c>
      <c r="C17" s="94"/>
    </row>
    <row r="18" spans="1:3" x14ac:dyDescent="0.25">
      <c r="A18" s="88"/>
      <c r="B18" s="89"/>
      <c r="C18" s="89"/>
    </row>
    <row r="19" spans="1:3" x14ac:dyDescent="0.25">
      <c r="A19" s="88"/>
      <c r="B19" s="89"/>
      <c r="C19" s="89"/>
    </row>
    <row r="20" spans="1:3" x14ac:dyDescent="0.25">
      <c r="A20" s="88"/>
      <c r="B20" s="89"/>
      <c r="C20" s="89"/>
    </row>
    <row r="21" spans="1:3" x14ac:dyDescent="0.25">
      <c r="A21" s="88"/>
      <c r="B21" s="89" t="s">
        <v>748</v>
      </c>
      <c r="C21" s="89"/>
    </row>
    <row r="22" spans="1:3" x14ac:dyDescent="0.25">
      <c r="A22" s="88"/>
      <c r="B22" s="89"/>
      <c r="C22" s="89"/>
    </row>
    <row r="23" spans="1:3" x14ac:dyDescent="0.25">
      <c r="A23" s="88"/>
      <c r="B23" s="89"/>
      <c r="C23" s="89"/>
    </row>
    <row r="24" spans="1:3" x14ac:dyDescent="0.25">
      <c r="A24" s="88"/>
      <c r="B24" s="89"/>
      <c r="C24" s="89"/>
    </row>
    <row r="25" spans="1:3" x14ac:dyDescent="0.25">
      <c r="A25" s="88"/>
      <c r="B25" s="89"/>
      <c r="C25" s="89"/>
    </row>
    <row r="26" spans="1:3" x14ac:dyDescent="0.25">
      <c r="A26" s="88"/>
      <c r="B26" s="89"/>
      <c r="C26" s="89"/>
    </row>
    <row r="27" spans="1:3" x14ac:dyDescent="0.25">
      <c r="A27" s="88"/>
      <c r="B27" s="89"/>
      <c r="C27" s="89"/>
    </row>
  </sheetData>
  <mergeCells count="2">
    <mergeCell ref="B3:C3"/>
    <mergeCell ref="A4:C4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14"/>
  <sheetViews>
    <sheetView view="pageBreakPreview" workbookViewId="0">
      <selection activeCell="B9" sqref="B9:F9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7" x14ac:dyDescent="0.35">
      <c r="G1" s="26"/>
    </row>
    <row r="2" spans="1:7" x14ac:dyDescent="0.35">
      <c r="G2" s="44"/>
    </row>
    <row r="4" spans="1:7" x14ac:dyDescent="0.35">
      <c r="A4" s="145" t="s">
        <v>228</v>
      </c>
      <c r="B4" s="145"/>
      <c r="C4" s="145"/>
      <c r="D4" s="145"/>
      <c r="E4" s="145"/>
      <c r="F4" s="28">
        <v>27</v>
      </c>
      <c r="G4" s="27"/>
    </row>
    <row r="5" spans="1:7" x14ac:dyDescent="0.35">
      <c r="A5" s="9" t="s">
        <v>61</v>
      </c>
      <c r="B5" s="8"/>
      <c r="C5" s="8"/>
      <c r="D5" s="8"/>
      <c r="E5" s="8"/>
      <c r="F5" s="8"/>
      <c r="G5" s="8"/>
    </row>
    <row r="6" spans="1:7" x14ac:dyDescent="0.35">
      <c r="A6" s="147" t="str">
        <f>'Приложение № 3'!B47</f>
        <v>Наплавка башмака</v>
      </c>
      <c r="B6" s="147"/>
      <c r="C6" s="147"/>
      <c r="D6" s="147"/>
      <c r="E6" s="147"/>
      <c r="F6" s="147"/>
      <c r="G6" s="147"/>
    </row>
    <row r="8" spans="1:7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7" ht="15.75" customHeight="1" x14ac:dyDescent="0.35">
      <c r="A9" s="38" t="s">
        <v>194</v>
      </c>
      <c r="B9" s="151" t="s">
        <v>210</v>
      </c>
      <c r="C9" s="151"/>
      <c r="D9" s="151"/>
      <c r="E9" s="151"/>
      <c r="F9" s="151"/>
      <c r="G9" s="7"/>
    </row>
    <row r="10" spans="1:7" ht="15.75" customHeight="1" x14ac:dyDescent="0.35">
      <c r="A10" s="38" t="s">
        <v>195</v>
      </c>
      <c r="B10" s="151" t="s">
        <v>18</v>
      </c>
      <c r="C10" s="151"/>
      <c r="D10" s="151"/>
      <c r="E10" s="151"/>
      <c r="F10" s="151"/>
      <c r="G10" s="7"/>
    </row>
    <row r="11" spans="1:7" ht="15.75" customHeight="1" x14ac:dyDescent="0.35">
      <c r="A11" s="38" t="s">
        <v>196</v>
      </c>
      <c r="B11" s="151" t="s">
        <v>753</v>
      </c>
      <c r="C11" s="151"/>
      <c r="D11" s="151"/>
      <c r="E11" s="151"/>
      <c r="F11" s="151"/>
      <c r="G11" s="7"/>
    </row>
    <row r="12" spans="1:7" ht="15.75" customHeight="1" x14ac:dyDescent="0.35">
      <c r="A12" s="38" t="s">
        <v>197</v>
      </c>
      <c r="B12" s="151" t="s">
        <v>225</v>
      </c>
      <c r="C12" s="151"/>
      <c r="D12" s="151"/>
      <c r="E12" s="151"/>
      <c r="F12" s="151"/>
      <c r="G12" s="7"/>
    </row>
    <row r="13" spans="1:7" ht="15.75" customHeight="1" x14ac:dyDescent="0.35">
      <c r="A13" s="38" t="s">
        <v>198</v>
      </c>
      <c r="B13" s="151" t="s">
        <v>29</v>
      </c>
      <c r="C13" s="151"/>
      <c r="D13" s="151"/>
      <c r="E13" s="151"/>
      <c r="F13" s="151"/>
      <c r="G13" s="7"/>
    </row>
    <row r="14" spans="1:7" x14ac:dyDescent="0.35">
      <c r="A14" s="6"/>
      <c r="B14" s="152" t="s">
        <v>36</v>
      </c>
      <c r="C14" s="153"/>
      <c r="D14" s="153"/>
      <c r="E14" s="153"/>
      <c r="F14" s="154"/>
      <c r="G14" s="10">
        <f>SUM(G9:G13)</f>
        <v>0</v>
      </c>
    </row>
  </sheetData>
  <mergeCells count="9">
    <mergeCell ref="A4:E4"/>
    <mergeCell ref="B9:F9"/>
    <mergeCell ref="B10:F10"/>
    <mergeCell ref="B14:F14"/>
    <mergeCell ref="B12:F12"/>
    <mergeCell ref="B11:F11"/>
    <mergeCell ref="B13:F13"/>
    <mergeCell ref="A6:G6"/>
    <mergeCell ref="B8:F8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15"/>
  <sheetViews>
    <sheetView view="pageBreakPreview" workbookViewId="0">
      <selection activeCell="B11" sqref="B11:F11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7" x14ac:dyDescent="0.35">
      <c r="G1" s="26"/>
    </row>
    <row r="2" spans="1:7" x14ac:dyDescent="0.35">
      <c r="G2" s="44"/>
    </row>
    <row r="4" spans="1:7" x14ac:dyDescent="0.35">
      <c r="A4" s="145" t="s">
        <v>228</v>
      </c>
      <c r="B4" s="145"/>
      <c r="C4" s="145"/>
      <c r="D4" s="145"/>
      <c r="E4" s="145"/>
      <c r="F4" s="28">
        <v>28</v>
      </c>
      <c r="G4" s="27"/>
    </row>
    <row r="5" spans="1:7" x14ac:dyDescent="0.35">
      <c r="A5" s="9" t="s">
        <v>61</v>
      </c>
      <c r="B5" s="8"/>
      <c r="C5" s="8"/>
      <c r="D5" s="8"/>
      <c r="E5" s="8"/>
      <c r="F5" s="8"/>
      <c r="G5" s="8"/>
    </row>
    <row r="6" spans="1:7" x14ac:dyDescent="0.35">
      <c r="A6" s="147" t="str">
        <f>'Приложение № 3'!B48</f>
        <v>Наплавка ролика катка опорного</v>
      </c>
      <c r="B6" s="147"/>
      <c r="C6" s="147"/>
      <c r="D6" s="147"/>
      <c r="E6" s="147"/>
      <c r="F6" s="147"/>
      <c r="G6" s="147"/>
    </row>
    <row r="8" spans="1:7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7" ht="15.75" customHeight="1" x14ac:dyDescent="0.35">
      <c r="A9" s="38" t="s">
        <v>336</v>
      </c>
      <c r="B9" s="151" t="s">
        <v>18</v>
      </c>
      <c r="C9" s="151"/>
      <c r="D9" s="151"/>
      <c r="E9" s="151"/>
      <c r="F9" s="151"/>
      <c r="G9" s="7"/>
    </row>
    <row r="10" spans="1:7" ht="15.75" customHeight="1" x14ac:dyDescent="0.35">
      <c r="A10" s="38" t="s">
        <v>337</v>
      </c>
      <c r="B10" s="151" t="s">
        <v>173</v>
      </c>
      <c r="C10" s="151"/>
      <c r="D10" s="151"/>
      <c r="E10" s="151"/>
      <c r="F10" s="151"/>
      <c r="G10" s="7"/>
    </row>
    <row r="11" spans="1:7" ht="15.75" customHeight="1" x14ac:dyDescent="0.35">
      <c r="A11" s="38" t="s">
        <v>338</v>
      </c>
      <c r="B11" s="151" t="s">
        <v>20</v>
      </c>
      <c r="C11" s="151"/>
      <c r="D11" s="151"/>
      <c r="E11" s="151"/>
      <c r="F11" s="151"/>
      <c r="G11" s="7"/>
    </row>
    <row r="12" spans="1:7" ht="15.75" customHeight="1" x14ac:dyDescent="0.35">
      <c r="A12" s="38" t="s">
        <v>339</v>
      </c>
      <c r="B12" s="155" t="s">
        <v>226</v>
      </c>
      <c r="C12" s="156"/>
      <c r="D12" s="156"/>
      <c r="E12" s="156"/>
      <c r="F12" s="157"/>
      <c r="G12" s="7"/>
    </row>
    <row r="13" spans="1:7" ht="15.75" customHeight="1" x14ac:dyDescent="0.35">
      <c r="A13" s="38" t="s">
        <v>340</v>
      </c>
      <c r="B13" s="151" t="s">
        <v>12</v>
      </c>
      <c r="C13" s="151"/>
      <c r="D13" s="151"/>
      <c r="E13" s="151"/>
      <c r="F13" s="151"/>
      <c r="G13" s="7"/>
    </row>
    <row r="14" spans="1:7" ht="15.75" customHeight="1" x14ac:dyDescent="0.35">
      <c r="A14" s="38" t="s">
        <v>341</v>
      </c>
      <c r="B14" s="151" t="s">
        <v>29</v>
      </c>
      <c r="C14" s="151"/>
      <c r="D14" s="151"/>
      <c r="E14" s="151"/>
      <c r="F14" s="151"/>
      <c r="G14" s="7"/>
    </row>
    <row r="15" spans="1:7" x14ac:dyDescent="0.35">
      <c r="A15" s="6"/>
      <c r="B15" s="152" t="s">
        <v>36</v>
      </c>
      <c r="C15" s="153"/>
      <c r="D15" s="153"/>
      <c r="E15" s="153"/>
      <c r="F15" s="154"/>
      <c r="G15" s="10">
        <f>SUM(G9:G14)</f>
        <v>0</v>
      </c>
    </row>
  </sheetData>
  <mergeCells count="10">
    <mergeCell ref="A4:E4"/>
    <mergeCell ref="B8:F8"/>
    <mergeCell ref="B9:F9"/>
    <mergeCell ref="B15:F15"/>
    <mergeCell ref="B13:F13"/>
    <mergeCell ref="B10:F10"/>
    <mergeCell ref="B11:F11"/>
    <mergeCell ref="B14:F14"/>
    <mergeCell ref="B12:F12"/>
    <mergeCell ref="A6:G6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14"/>
  <sheetViews>
    <sheetView view="pageBreakPreview" workbookViewId="0">
      <selection activeCell="F4" sqref="F4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7" x14ac:dyDescent="0.35">
      <c r="G1" s="26"/>
    </row>
    <row r="2" spans="1:7" x14ac:dyDescent="0.35">
      <c r="G2" s="44"/>
    </row>
    <row r="4" spans="1:7" x14ac:dyDescent="0.35">
      <c r="A4" s="145" t="s">
        <v>228</v>
      </c>
      <c r="B4" s="145"/>
      <c r="C4" s="145"/>
      <c r="D4" s="145"/>
      <c r="E4" s="145"/>
      <c r="F4" s="28">
        <v>29</v>
      </c>
      <c r="G4" s="27"/>
    </row>
    <row r="5" spans="1:7" x14ac:dyDescent="0.35">
      <c r="A5" s="9" t="s">
        <v>61</v>
      </c>
      <c r="B5" s="8"/>
      <c r="C5" s="8"/>
      <c r="D5" s="8"/>
      <c r="E5" s="8"/>
      <c r="F5" s="8"/>
      <c r="G5" s="8"/>
    </row>
    <row r="6" spans="1:7" x14ac:dyDescent="0.35">
      <c r="A6" s="147" t="str">
        <f>'Приложение № 3'!B49</f>
        <v>Наплавка колеса направляющего</v>
      </c>
      <c r="B6" s="147"/>
      <c r="C6" s="147"/>
      <c r="D6" s="147"/>
      <c r="E6" s="147"/>
      <c r="F6" s="147"/>
      <c r="G6" s="147"/>
    </row>
    <row r="8" spans="1:7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7" ht="15.75" customHeight="1" x14ac:dyDescent="0.35">
      <c r="A9" s="38" t="s">
        <v>199</v>
      </c>
      <c r="B9" s="151" t="s">
        <v>210</v>
      </c>
      <c r="C9" s="151"/>
      <c r="D9" s="151"/>
      <c r="E9" s="151"/>
      <c r="F9" s="151"/>
      <c r="G9" s="7"/>
    </row>
    <row r="10" spans="1:7" ht="15.75" customHeight="1" x14ac:dyDescent="0.35">
      <c r="A10" s="38" t="s">
        <v>200</v>
      </c>
      <c r="B10" s="151" t="s">
        <v>18</v>
      </c>
      <c r="C10" s="151"/>
      <c r="D10" s="151"/>
      <c r="E10" s="151"/>
      <c r="F10" s="151"/>
      <c r="G10" s="7"/>
    </row>
    <row r="11" spans="1:7" ht="15.75" customHeight="1" x14ac:dyDescent="0.35">
      <c r="A11" s="38" t="s">
        <v>201</v>
      </c>
      <c r="B11" s="151" t="s">
        <v>173</v>
      </c>
      <c r="C11" s="151"/>
      <c r="D11" s="151"/>
      <c r="E11" s="151"/>
      <c r="F11" s="151"/>
      <c r="G11" s="7"/>
    </row>
    <row r="12" spans="1:7" ht="15.75" customHeight="1" x14ac:dyDescent="0.35">
      <c r="A12" s="38" t="s">
        <v>202</v>
      </c>
      <c r="B12" s="151" t="s">
        <v>12</v>
      </c>
      <c r="C12" s="151"/>
      <c r="D12" s="151"/>
      <c r="E12" s="151"/>
      <c r="F12" s="151"/>
      <c r="G12" s="7"/>
    </row>
    <row r="13" spans="1:7" ht="15.75" customHeight="1" x14ac:dyDescent="0.35">
      <c r="A13" s="38" t="s">
        <v>203</v>
      </c>
      <c r="B13" s="151" t="s">
        <v>29</v>
      </c>
      <c r="C13" s="151"/>
      <c r="D13" s="151"/>
      <c r="E13" s="151"/>
      <c r="F13" s="151"/>
      <c r="G13" s="7"/>
    </row>
    <row r="14" spans="1:7" x14ac:dyDescent="0.35">
      <c r="A14" s="6"/>
      <c r="B14" s="152" t="s">
        <v>36</v>
      </c>
      <c r="C14" s="153"/>
      <c r="D14" s="153"/>
      <c r="E14" s="153"/>
      <c r="F14" s="154"/>
      <c r="G14" s="10">
        <f>SUM(G9:G13)</f>
        <v>0</v>
      </c>
    </row>
  </sheetData>
  <mergeCells count="9">
    <mergeCell ref="B14:F14"/>
    <mergeCell ref="B12:F12"/>
    <mergeCell ref="B11:F11"/>
    <mergeCell ref="B13:F13"/>
    <mergeCell ref="A4:E4"/>
    <mergeCell ref="A6:G6"/>
    <mergeCell ref="B8:F8"/>
    <mergeCell ref="B9:F9"/>
    <mergeCell ref="B10:F10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15"/>
  <sheetViews>
    <sheetView view="pageBreakPreview" workbookViewId="0">
      <selection activeCell="B11" sqref="B11:F11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7" x14ac:dyDescent="0.35">
      <c r="G1" s="26"/>
    </row>
    <row r="2" spans="1:7" x14ac:dyDescent="0.35">
      <c r="G2" s="44"/>
    </row>
    <row r="4" spans="1:7" x14ac:dyDescent="0.35">
      <c r="A4" s="145" t="s">
        <v>228</v>
      </c>
      <c r="B4" s="145"/>
      <c r="C4" s="145"/>
      <c r="D4" s="145"/>
      <c r="E4" s="145"/>
      <c r="F4" s="28">
        <v>30</v>
      </c>
      <c r="G4" s="27"/>
    </row>
    <row r="5" spans="1:7" x14ac:dyDescent="0.35">
      <c r="A5" s="9" t="s">
        <v>61</v>
      </c>
      <c r="B5" s="8"/>
      <c r="C5" s="8"/>
      <c r="D5" s="8"/>
      <c r="E5" s="8"/>
      <c r="F5" s="8"/>
      <c r="G5" s="8"/>
    </row>
    <row r="6" spans="1:7" x14ac:dyDescent="0.35">
      <c r="A6" s="147" t="str">
        <f>'Приложение № 3'!B50</f>
        <v>Наплавка ролика катка поддерживающего</v>
      </c>
      <c r="B6" s="147"/>
      <c r="C6" s="147"/>
      <c r="D6" s="147"/>
      <c r="E6" s="147"/>
      <c r="F6" s="147"/>
      <c r="G6" s="147"/>
    </row>
    <row r="8" spans="1:7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7" ht="15.75" customHeight="1" x14ac:dyDescent="0.35">
      <c r="A9" s="38" t="s">
        <v>205</v>
      </c>
      <c r="B9" s="151" t="s">
        <v>18</v>
      </c>
      <c r="C9" s="151"/>
      <c r="D9" s="151"/>
      <c r="E9" s="151"/>
      <c r="F9" s="151"/>
      <c r="G9" s="7"/>
    </row>
    <row r="10" spans="1:7" ht="15.75" customHeight="1" x14ac:dyDescent="0.35">
      <c r="A10" s="38" t="s">
        <v>206</v>
      </c>
      <c r="B10" s="151" t="s">
        <v>173</v>
      </c>
      <c r="C10" s="151"/>
      <c r="D10" s="151"/>
      <c r="E10" s="151"/>
      <c r="F10" s="151"/>
      <c r="G10" s="7"/>
    </row>
    <row r="11" spans="1:7" ht="15.75" customHeight="1" x14ac:dyDescent="0.35">
      <c r="A11" s="38" t="s">
        <v>207</v>
      </c>
      <c r="B11" s="151" t="s">
        <v>20</v>
      </c>
      <c r="C11" s="151"/>
      <c r="D11" s="151"/>
      <c r="E11" s="151"/>
      <c r="F11" s="151"/>
      <c r="G11" s="7"/>
    </row>
    <row r="12" spans="1:7" ht="15.75" customHeight="1" x14ac:dyDescent="0.35">
      <c r="A12" s="38" t="s">
        <v>208</v>
      </c>
      <c r="B12" s="151" t="s">
        <v>226</v>
      </c>
      <c r="C12" s="151"/>
      <c r="D12" s="151"/>
      <c r="E12" s="151"/>
      <c r="F12" s="151"/>
      <c r="G12" s="7"/>
    </row>
    <row r="13" spans="1:7" ht="15.75" customHeight="1" x14ac:dyDescent="0.35">
      <c r="A13" s="38" t="s">
        <v>209</v>
      </c>
      <c r="B13" s="151" t="s">
        <v>12</v>
      </c>
      <c r="C13" s="151"/>
      <c r="D13" s="151"/>
      <c r="E13" s="151"/>
      <c r="F13" s="151"/>
      <c r="G13" s="7"/>
    </row>
    <row r="14" spans="1:7" ht="15.75" customHeight="1" x14ac:dyDescent="0.35">
      <c r="A14" s="38" t="s">
        <v>443</v>
      </c>
      <c r="B14" s="151" t="s">
        <v>29</v>
      </c>
      <c r="C14" s="151"/>
      <c r="D14" s="151"/>
      <c r="E14" s="151"/>
      <c r="F14" s="151"/>
      <c r="G14" s="7"/>
    </row>
    <row r="15" spans="1:7" x14ac:dyDescent="0.35">
      <c r="A15" s="6"/>
      <c r="B15" s="152" t="s">
        <v>36</v>
      </c>
      <c r="C15" s="153"/>
      <c r="D15" s="153"/>
      <c r="E15" s="153"/>
      <c r="F15" s="154"/>
      <c r="G15" s="10">
        <f>SUM(G9:G14)</f>
        <v>0</v>
      </c>
    </row>
  </sheetData>
  <mergeCells count="10">
    <mergeCell ref="A4:E4"/>
    <mergeCell ref="B15:F15"/>
    <mergeCell ref="B13:F13"/>
    <mergeCell ref="B10:F10"/>
    <mergeCell ref="B11:F11"/>
    <mergeCell ref="B14:F14"/>
    <mergeCell ref="B12:F12"/>
    <mergeCell ref="A6:G6"/>
    <mergeCell ref="B8:F8"/>
    <mergeCell ref="B9:F9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13"/>
  <sheetViews>
    <sheetView view="pageBreakPreview" workbookViewId="0">
      <selection activeCell="G11" sqref="G11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7" x14ac:dyDescent="0.35">
      <c r="G1" s="26"/>
    </row>
    <row r="2" spans="1:7" x14ac:dyDescent="0.35">
      <c r="G2" s="44"/>
    </row>
    <row r="4" spans="1:7" x14ac:dyDescent="0.35">
      <c r="A4" s="145" t="s">
        <v>228</v>
      </c>
      <c r="B4" s="145"/>
      <c r="C4" s="145"/>
      <c r="D4" s="145"/>
      <c r="E4" s="145"/>
      <c r="F4" s="28">
        <v>31</v>
      </c>
      <c r="G4" s="27"/>
    </row>
    <row r="5" spans="1:7" x14ac:dyDescent="0.35">
      <c r="A5" s="9" t="s">
        <v>61</v>
      </c>
      <c r="B5" s="8"/>
      <c r="C5" s="8"/>
      <c r="D5" s="8"/>
      <c r="E5" s="8"/>
      <c r="F5" s="8"/>
      <c r="G5" s="8"/>
    </row>
    <row r="6" spans="1:7" x14ac:dyDescent="0.35">
      <c r="A6" s="147" t="s">
        <v>844</v>
      </c>
      <c r="B6" s="147"/>
      <c r="C6" s="147"/>
      <c r="D6" s="147"/>
      <c r="E6" s="147"/>
      <c r="F6" s="147"/>
      <c r="G6" s="147"/>
    </row>
    <row r="8" spans="1:7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7" ht="15.75" customHeight="1" x14ac:dyDescent="0.35">
      <c r="A9" s="38" t="s">
        <v>327</v>
      </c>
      <c r="B9" s="151" t="s">
        <v>17</v>
      </c>
      <c r="C9" s="151"/>
      <c r="D9" s="151"/>
      <c r="E9" s="151"/>
      <c r="F9" s="151"/>
      <c r="G9" s="7"/>
    </row>
    <row r="10" spans="1:7" ht="15.75" customHeight="1" x14ac:dyDescent="0.35">
      <c r="A10" s="38" t="s">
        <v>327</v>
      </c>
      <c r="B10" s="151" t="s">
        <v>63</v>
      </c>
      <c r="C10" s="151"/>
      <c r="D10" s="151"/>
      <c r="E10" s="151"/>
      <c r="F10" s="151"/>
      <c r="G10" s="7"/>
    </row>
    <row r="11" spans="1:7" ht="15.75" customHeight="1" x14ac:dyDescent="0.35">
      <c r="A11" s="38" t="s">
        <v>327</v>
      </c>
      <c r="B11" s="151" t="s">
        <v>18</v>
      </c>
      <c r="C11" s="151"/>
      <c r="D11" s="151"/>
      <c r="E11" s="151"/>
      <c r="F11" s="151"/>
      <c r="G11" s="7"/>
    </row>
    <row r="12" spans="1:7" ht="15.75" customHeight="1" x14ac:dyDescent="0.35">
      <c r="A12" s="38" t="s">
        <v>327</v>
      </c>
      <c r="B12" s="151" t="s">
        <v>26</v>
      </c>
      <c r="C12" s="151"/>
      <c r="D12" s="151"/>
      <c r="E12" s="151"/>
      <c r="F12" s="151"/>
      <c r="G12" s="7"/>
    </row>
    <row r="13" spans="1:7" x14ac:dyDescent="0.35">
      <c r="A13" s="6"/>
      <c r="B13" s="152" t="s">
        <v>36</v>
      </c>
      <c r="C13" s="153"/>
      <c r="D13" s="153"/>
      <c r="E13" s="153"/>
      <c r="F13" s="154"/>
      <c r="G13" s="10">
        <f>SUM(G9:G12)</f>
        <v>0</v>
      </c>
    </row>
  </sheetData>
  <mergeCells count="8">
    <mergeCell ref="A4:E4"/>
    <mergeCell ref="B13:F13"/>
    <mergeCell ref="B11:F11"/>
    <mergeCell ref="B12:F12"/>
    <mergeCell ref="A6:G6"/>
    <mergeCell ref="B8:F8"/>
    <mergeCell ref="B9:F9"/>
    <mergeCell ref="B10:F10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19"/>
  <sheetViews>
    <sheetView view="pageBreakPreview" workbookViewId="0">
      <selection activeCell="G14" sqref="G14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7" x14ac:dyDescent="0.35">
      <c r="G1" s="26"/>
    </row>
    <row r="2" spans="1:7" x14ac:dyDescent="0.35">
      <c r="G2" s="44"/>
    </row>
    <row r="4" spans="1:7" x14ac:dyDescent="0.35">
      <c r="A4" s="145" t="s">
        <v>228</v>
      </c>
      <c r="B4" s="145"/>
      <c r="C4" s="145"/>
      <c r="D4" s="145"/>
      <c r="E4" s="145"/>
      <c r="F4" s="28">
        <v>32</v>
      </c>
      <c r="G4" s="27"/>
    </row>
    <row r="5" spans="1:7" x14ac:dyDescent="0.35">
      <c r="A5" s="9" t="s">
        <v>61</v>
      </c>
      <c r="B5" s="8"/>
      <c r="C5" s="8"/>
      <c r="D5" s="8"/>
      <c r="E5" s="8"/>
      <c r="F5" s="8"/>
      <c r="G5" s="8"/>
    </row>
    <row r="6" spans="1:7" x14ac:dyDescent="0.35">
      <c r="A6" s="147" t="s">
        <v>820</v>
      </c>
      <c r="B6" s="147"/>
      <c r="C6" s="147"/>
      <c r="D6" s="147"/>
      <c r="E6" s="147"/>
      <c r="F6" s="147"/>
      <c r="G6" s="147"/>
    </row>
    <row r="8" spans="1:7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7" x14ac:dyDescent="0.35">
      <c r="A9" s="38" t="s">
        <v>570</v>
      </c>
      <c r="B9" s="151" t="s">
        <v>17</v>
      </c>
      <c r="C9" s="151"/>
      <c r="D9" s="151"/>
      <c r="E9" s="151"/>
      <c r="F9" s="151"/>
      <c r="G9" s="7"/>
    </row>
    <row r="10" spans="1:7" ht="15.75" customHeight="1" x14ac:dyDescent="0.35">
      <c r="A10" s="38" t="s">
        <v>592</v>
      </c>
      <c r="B10" s="151" t="s">
        <v>63</v>
      </c>
      <c r="C10" s="151"/>
      <c r="D10" s="151"/>
      <c r="E10" s="151"/>
      <c r="F10" s="151"/>
      <c r="G10" s="7"/>
    </row>
    <row r="11" spans="1:7" x14ac:dyDescent="0.35">
      <c r="A11" s="38" t="s">
        <v>593</v>
      </c>
      <c r="B11" s="151" t="s">
        <v>18</v>
      </c>
      <c r="C11" s="151"/>
      <c r="D11" s="151"/>
      <c r="E11" s="151"/>
      <c r="F11" s="151"/>
      <c r="G11" s="7"/>
    </row>
    <row r="12" spans="1:7" x14ac:dyDescent="0.35">
      <c r="A12" s="38" t="s">
        <v>594</v>
      </c>
      <c r="B12" s="151" t="s">
        <v>19</v>
      </c>
      <c r="C12" s="151"/>
      <c r="D12" s="151"/>
      <c r="E12" s="151"/>
      <c r="F12" s="151"/>
      <c r="G12" s="7"/>
    </row>
    <row r="13" spans="1:7" x14ac:dyDescent="0.35">
      <c r="A13" s="38" t="s">
        <v>595</v>
      </c>
      <c r="B13" s="151" t="s">
        <v>20</v>
      </c>
      <c r="C13" s="151"/>
      <c r="D13" s="151"/>
      <c r="E13" s="151"/>
      <c r="F13" s="151"/>
      <c r="G13" s="7"/>
    </row>
    <row r="14" spans="1:7" x14ac:dyDescent="0.35">
      <c r="A14" s="38" t="s">
        <v>596</v>
      </c>
      <c r="B14" s="151" t="s">
        <v>22</v>
      </c>
      <c r="C14" s="151"/>
      <c r="D14" s="151"/>
      <c r="E14" s="151"/>
      <c r="F14" s="151"/>
      <c r="G14" s="7"/>
    </row>
    <row r="15" spans="1:7" x14ac:dyDescent="0.35">
      <c r="A15" s="38" t="s">
        <v>597</v>
      </c>
      <c r="B15" s="151" t="s">
        <v>23</v>
      </c>
      <c r="C15" s="151"/>
      <c r="D15" s="151"/>
      <c r="E15" s="151"/>
      <c r="F15" s="151"/>
      <c r="G15" s="7"/>
    </row>
    <row r="16" spans="1:7" x14ac:dyDescent="0.35">
      <c r="A16" s="38" t="s">
        <v>598</v>
      </c>
      <c r="B16" s="151" t="s">
        <v>24</v>
      </c>
      <c r="C16" s="151"/>
      <c r="D16" s="151"/>
      <c r="E16" s="151"/>
      <c r="F16" s="151"/>
      <c r="G16" s="7"/>
    </row>
    <row r="17" spans="1:7" x14ac:dyDescent="0.35">
      <c r="A17" s="38" t="s">
        <v>599</v>
      </c>
      <c r="B17" s="151" t="s">
        <v>26</v>
      </c>
      <c r="C17" s="151"/>
      <c r="D17" s="151"/>
      <c r="E17" s="151"/>
      <c r="F17" s="151"/>
      <c r="G17" s="7"/>
    </row>
    <row r="18" spans="1:7" x14ac:dyDescent="0.35">
      <c r="A18" s="38" t="s">
        <v>600</v>
      </c>
      <c r="B18" s="151" t="s">
        <v>29</v>
      </c>
      <c r="C18" s="151"/>
      <c r="D18" s="151"/>
      <c r="E18" s="151"/>
      <c r="F18" s="151"/>
      <c r="G18" s="7"/>
    </row>
    <row r="19" spans="1:7" x14ac:dyDescent="0.35">
      <c r="A19" s="6"/>
      <c r="B19" s="152" t="s">
        <v>36</v>
      </c>
      <c r="C19" s="153"/>
      <c r="D19" s="153"/>
      <c r="E19" s="153"/>
      <c r="F19" s="154"/>
      <c r="G19" s="10">
        <f>SUM(G9:G18)</f>
        <v>0</v>
      </c>
    </row>
  </sheetData>
  <mergeCells count="14">
    <mergeCell ref="B11:F11"/>
    <mergeCell ref="A4:E4"/>
    <mergeCell ref="A6:G6"/>
    <mergeCell ref="B8:F8"/>
    <mergeCell ref="B9:F9"/>
    <mergeCell ref="B10:F10"/>
    <mergeCell ref="B18:F18"/>
    <mergeCell ref="B19:F19"/>
    <mergeCell ref="B12:F12"/>
    <mergeCell ref="B13:F13"/>
    <mergeCell ref="B14:F14"/>
    <mergeCell ref="B15:F15"/>
    <mergeCell ref="B16:F16"/>
    <mergeCell ref="B17:F17"/>
  </mergeCells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22"/>
  <sheetViews>
    <sheetView view="pageBreakPreview" workbookViewId="0">
      <selection activeCell="A6" sqref="A6:G6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7" x14ac:dyDescent="0.35">
      <c r="G1" s="26"/>
    </row>
    <row r="2" spans="1:7" x14ac:dyDescent="0.35">
      <c r="G2" s="44"/>
    </row>
    <row r="4" spans="1:7" x14ac:dyDescent="0.35">
      <c r="A4" s="145" t="s">
        <v>228</v>
      </c>
      <c r="B4" s="145"/>
      <c r="C4" s="145"/>
      <c r="D4" s="145"/>
      <c r="E4" s="145"/>
      <c r="F4" s="28">
        <v>33</v>
      </c>
      <c r="G4" s="27"/>
    </row>
    <row r="5" spans="1:7" x14ac:dyDescent="0.35">
      <c r="A5" s="9" t="s">
        <v>61</v>
      </c>
      <c r="B5" s="8"/>
      <c r="C5" s="8"/>
      <c r="D5" s="8"/>
      <c r="E5" s="8"/>
      <c r="F5" s="8"/>
      <c r="G5" s="8"/>
    </row>
    <row r="6" spans="1:7" x14ac:dyDescent="0.35">
      <c r="A6" s="147" t="s">
        <v>845</v>
      </c>
      <c r="B6" s="147"/>
      <c r="C6" s="147"/>
      <c r="D6" s="147"/>
      <c r="E6" s="147"/>
      <c r="F6" s="147"/>
      <c r="G6" s="147"/>
    </row>
    <row r="8" spans="1:7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7" ht="15.75" customHeight="1" x14ac:dyDescent="0.35">
      <c r="A9" s="38" t="s">
        <v>582</v>
      </c>
      <c r="B9" s="151" t="s">
        <v>17</v>
      </c>
      <c r="C9" s="151"/>
      <c r="D9" s="151"/>
      <c r="E9" s="151"/>
      <c r="F9" s="151"/>
      <c r="G9" s="7"/>
    </row>
    <row r="10" spans="1:7" ht="15.75" customHeight="1" x14ac:dyDescent="0.35">
      <c r="A10" s="38" t="s">
        <v>583</v>
      </c>
      <c r="B10" s="151" t="s">
        <v>63</v>
      </c>
      <c r="C10" s="151"/>
      <c r="D10" s="151"/>
      <c r="E10" s="151"/>
      <c r="F10" s="151"/>
      <c r="G10" s="7"/>
    </row>
    <row r="11" spans="1:7" ht="15.75" customHeight="1" x14ac:dyDescent="0.35">
      <c r="A11" s="38" t="s">
        <v>585</v>
      </c>
      <c r="B11" s="151" t="s">
        <v>18</v>
      </c>
      <c r="C11" s="151"/>
      <c r="D11" s="151"/>
      <c r="E11" s="151"/>
      <c r="F11" s="151"/>
      <c r="G11" s="7"/>
    </row>
    <row r="12" spans="1:7" ht="15.75" customHeight="1" x14ac:dyDescent="0.35">
      <c r="A12" s="38" t="s">
        <v>586</v>
      </c>
      <c r="B12" s="151" t="s">
        <v>19</v>
      </c>
      <c r="C12" s="151"/>
      <c r="D12" s="151"/>
      <c r="E12" s="151"/>
      <c r="F12" s="151"/>
      <c r="G12" s="7"/>
    </row>
    <row r="13" spans="1:7" ht="15.75" customHeight="1" x14ac:dyDescent="0.35">
      <c r="A13" s="38" t="s">
        <v>587</v>
      </c>
      <c r="B13" s="151" t="s">
        <v>20</v>
      </c>
      <c r="C13" s="151"/>
      <c r="D13" s="151"/>
      <c r="E13" s="151"/>
      <c r="F13" s="151"/>
      <c r="G13" s="7"/>
    </row>
    <row r="14" spans="1:7" ht="15.75" customHeight="1" x14ac:dyDescent="0.35">
      <c r="A14" s="38" t="s">
        <v>588</v>
      </c>
      <c r="B14" s="151" t="s">
        <v>21</v>
      </c>
      <c r="C14" s="151"/>
      <c r="D14" s="151"/>
      <c r="E14" s="151"/>
      <c r="F14" s="151"/>
      <c r="G14" s="7"/>
    </row>
    <row r="15" spans="1:7" ht="15.75" customHeight="1" x14ac:dyDescent="0.35">
      <c r="A15" s="38" t="s">
        <v>590</v>
      </c>
      <c r="B15" s="151" t="s">
        <v>22</v>
      </c>
      <c r="C15" s="151"/>
      <c r="D15" s="151"/>
      <c r="E15" s="151"/>
      <c r="F15" s="151"/>
      <c r="G15" s="7"/>
    </row>
    <row r="16" spans="1:7" ht="15.75" customHeight="1" x14ac:dyDescent="0.35">
      <c r="A16" s="38" t="s">
        <v>591</v>
      </c>
      <c r="B16" s="151" t="s">
        <v>24</v>
      </c>
      <c r="C16" s="151"/>
      <c r="D16" s="151"/>
      <c r="E16" s="151"/>
      <c r="F16" s="151"/>
      <c r="G16" s="7"/>
    </row>
    <row r="17" spans="1:7" ht="15.75" customHeight="1" x14ac:dyDescent="0.35">
      <c r="A17" s="38" t="s">
        <v>601</v>
      </c>
      <c r="B17" s="151" t="s">
        <v>12</v>
      </c>
      <c r="C17" s="151"/>
      <c r="D17" s="151"/>
      <c r="E17" s="151"/>
      <c r="F17" s="151"/>
      <c r="G17" s="7"/>
    </row>
    <row r="18" spans="1:7" ht="15.75" customHeight="1" x14ac:dyDescent="0.35">
      <c r="A18" s="38" t="s">
        <v>602</v>
      </c>
      <c r="B18" s="155" t="s">
        <v>561</v>
      </c>
      <c r="C18" s="156"/>
      <c r="D18" s="156"/>
      <c r="E18" s="156"/>
      <c r="F18" s="157"/>
      <c r="G18" s="7"/>
    </row>
    <row r="19" spans="1:7" ht="15.75" customHeight="1" x14ac:dyDescent="0.35">
      <c r="A19" s="38" t="s">
        <v>603</v>
      </c>
      <c r="B19" s="151" t="s">
        <v>26</v>
      </c>
      <c r="C19" s="151"/>
      <c r="D19" s="151"/>
      <c r="E19" s="151"/>
      <c r="F19" s="151"/>
      <c r="G19" s="7"/>
    </row>
    <row r="20" spans="1:7" ht="15.75" customHeight="1" x14ac:dyDescent="0.35">
      <c r="A20" s="38" t="s">
        <v>604</v>
      </c>
      <c r="B20" s="151" t="s">
        <v>28</v>
      </c>
      <c r="C20" s="151"/>
      <c r="D20" s="151"/>
      <c r="E20" s="151"/>
      <c r="F20" s="151"/>
      <c r="G20" s="7"/>
    </row>
    <row r="21" spans="1:7" ht="15.75" customHeight="1" x14ac:dyDescent="0.35">
      <c r="A21" s="38" t="s">
        <v>605</v>
      </c>
      <c r="B21" s="151" t="s">
        <v>29</v>
      </c>
      <c r="C21" s="151"/>
      <c r="D21" s="151"/>
      <c r="E21" s="151"/>
      <c r="F21" s="151"/>
      <c r="G21" s="7"/>
    </row>
    <row r="22" spans="1:7" x14ac:dyDescent="0.35">
      <c r="A22" s="6"/>
      <c r="B22" s="152" t="s">
        <v>36</v>
      </c>
      <c r="C22" s="153"/>
      <c r="D22" s="153"/>
      <c r="E22" s="153"/>
      <c r="F22" s="154"/>
      <c r="G22" s="10">
        <f>SUM(G9:G21)</f>
        <v>0</v>
      </c>
    </row>
  </sheetData>
  <mergeCells count="17">
    <mergeCell ref="B18:F18"/>
    <mergeCell ref="B19:F19"/>
    <mergeCell ref="B20:F20"/>
    <mergeCell ref="B21:F21"/>
    <mergeCell ref="B22:F22"/>
    <mergeCell ref="B17:F17"/>
    <mergeCell ref="A4:E4"/>
    <mergeCell ref="A6:G6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</mergeCells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72"/>
  <sheetViews>
    <sheetView view="pageBreakPreview" workbookViewId="0">
      <selection activeCell="B20" sqref="B20:F20"/>
    </sheetView>
  </sheetViews>
  <sheetFormatPr defaultColWidth="9.1796875" defaultRowHeight="15.5" x14ac:dyDescent="0.35"/>
  <cols>
    <col min="1" max="1" width="11.1796875" style="2" customWidth="1"/>
    <col min="2" max="2" width="11.1796875" style="1" customWidth="1"/>
    <col min="3" max="4" width="9.1796875" style="1"/>
    <col min="5" max="5" width="8" style="1" customWidth="1"/>
    <col min="6" max="6" width="24.453125" style="1" customWidth="1"/>
    <col min="7" max="7" width="16" style="1" customWidth="1"/>
    <col min="8" max="16384" width="9.1796875" style="1"/>
  </cols>
  <sheetData>
    <row r="1" spans="1:7" x14ac:dyDescent="0.35">
      <c r="G1" s="26"/>
    </row>
    <row r="2" spans="1:7" x14ac:dyDescent="0.35">
      <c r="G2" s="44"/>
    </row>
    <row r="4" spans="1:7" x14ac:dyDescent="0.35">
      <c r="A4" s="145" t="s">
        <v>228</v>
      </c>
      <c r="B4" s="145"/>
      <c r="C4" s="145"/>
      <c r="D4" s="145"/>
      <c r="E4" s="145"/>
      <c r="F4" s="28">
        <v>34</v>
      </c>
      <c r="G4" s="27"/>
    </row>
    <row r="5" spans="1:7" x14ac:dyDescent="0.35">
      <c r="A5" s="9" t="s">
        <v>61</v>
      </c>
      <c r="B5" s="8"/>
      <c r="C5" s="8"/>
      <c r="D5" s="8"/>
      <c r="E5" s="8"/>
      <c r="F5" s="8"/>
      <c r="G5" s="8"/>
    </row>
    <row r="6" spans="1:7" x14ac:dyDescent="0.35">
      <c r="A6" s="147" t="str">
        <f>'Приложение 3.3 '!B49</f>
        <v>Ремонт карданной передачи К-702, К-701, К-525</v>
      </c>
      <c r="B6" s="147"/>
      <c r="C6" s="147"/>
      <c r="D6" s="147"/>
      <c r="E6" s="147"/>
      <c r="F6" s="147"/>
      <c r="G6" s="147"/>
    </row>
    <row r="8" spans="1:7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7" ht="15.75" customHeight="1" x14ac:dyDescent="0.35">
      <c r="A9" s="38" t="s">
        <v>754</v>
      </c>
      <c r="B9" s="196" t="s">
        <v>342</v>
      </c>
      <c r="C9" s="196"/>
      <c r="D9" s="196"/>
      <c r="E9" s="196"/>
      <c r="F9" s="196"/>
      <c r="G9" s="7"/>
    </row>
    <row r="10" spans="1:7" ht="15.75" customHeight="1" x14ac:dyDescent="0.35">
      <c r="A10" s="38" t="s">
        <v>755</v>
      </c>
      <c r="B10" s="190" t="s">
        <v>343</v>
      </c>
      <c r="C10" s="191"/>
      <c r="D10" s="191"/>
      <c r="E10" s="191"/>
      <c r="F10" s="192"/>
      <c r="G10" s="7"/>
    </row>
    <row r="11" spans="1:7" ht="35.25" customHeight="1" x14ac:dyDescent="0.35">
      <c r="A11" s="38" t="s">
        <v>756</v>
      </c>
      <c r="B11" s="187" t="s">
        <v>494</v>
      </c>
      <c r="C11" s="188"/>
      <c r="D11" s="188"/>
      <c r="E11" s="188"/>
      <c r="F11" s="189"/>
      <c r="G11" s="7"/>
    </row>
    <row r="12" spans="1:7" ht="17.25" customHeight="1" x14ac:dyDescent="0.35">
      <c r="A12" s="38" t="s">
        <v>757</v>
      </c>
      <c r="B12" s="187" t="s">
        <v>559</v>
      </c>
      <c r="C12" s="188"/>
      <c r="D12" s="188"/>
      <c r="E12" s="188"/>
      <c r="F12" s="189"/>
      <c r="G12" s="7"/>
    </row>
    <row r="13" spans="1:7" ht="15.75" customHeight="1" x14ac:dyDescent="0.35">
      <c r="A13" s="38" t="s">
        <v>758</v>
      </c>
      <c r="B13" s="190" t="s">
        <v>488</v>
      </c>
      <c r="C13" s="191"/>
      <c r="D13" s="191"/>
      <c r="E13" s="191"/>
      <c r="F13" s="192"/>
      <c r="G13" s="7"/>
    </row>
    <row r="14" spans="1:7" ht="15.75" customHeight="1" x14ac:dyDescent="0.35">
      <c r="A14" s="38" t="s">
        <v>759</v>
      </c>
      <c r="B14" s="181" t="s">
        <v>484</v>
      </c>
      <c r="C14" s="182"/>
      <c r="D14" s="182"/>
      <c r="E14" s="182"/>
      <c r="F14" s="183"/>
      <c r="G14" s="7"/>
    </row>
    <row r="15" spans="1:7" ht="15.75" customHeight="1" x14ac:dyDescent="0.35">
      <c r="A15" s="38" t="s">
        <v>760</v>
      </c>
      <c r="B15" s="181" t="s">
        <v>502</v>
      </c>
      <c r="C15" s="182"/>
      <c r="D15" s="182"/>
      <c r="E15" s="182"/>
      <c r="F15" s="183"/>
      <c r="G15" s="7"/>
    </row>
    <row r="16" spans="1:7" ht="15.75" customHeight="1" x14ac:dyDescent="0.35">
      <c r="A16" s="38" t="s">
        <v>761</v>
      </c>
      <c r="B16" s="181" t="s">
        <v>489</v>
      </c>
      <c r="C16" s="182"/>
      <c r="D16" s="182"/>
      <c r="E16" s="182"/>
      <c r="F16" s="183"/>
      <c r="G16" s="7"/>
    </row>
    <row r="17" spans="1:7" ht="15.75" customHeight="1" x14ac:dyDescent="0.35">
      <c r="A17" s="38" t="s">
        <v>762</v>
      </c>
      <c r="B17" s="181" t="s">
        <v>490</v>
      </c>
      <c r="C17" s="182"/>
      <c r="D17" s="182"/>
      <c r="E17" s="182"/>
      <c r="F17" s="183"/>
      <c r="G17" s="7"/>
    </row>
    <row r="18" spans="1:7" ht="15.75" customHeight="1" x14ac:dyDescent="0.35">
      <c r="A18" s="38" t="s">
        <v>763</v>
      </c>
      <c r="B18" s="181" t="s">
        <v>493</v>
      </c>
      <c r="C18" s="182"/>
      <c r="D18" s="182"/>
      <c r="E18" s="182"/>
      <c r="F18" s="183"/>
      <c r="G18" s="7"/>
    </row>
    <row r="19" spans="1:7" ht="32.25" customHeight="1" x14ac:dyDescent="0.35">
      <c r="A19" s="38" t="s">
        <v>764</v>
      </c>
      <c r="B19" s="184" t="s">
        <v>492</v>
      </c>
      <c r="C19" s="185"/>
      <c r="D19" s="185"/>
      <c r="E19" s="185"/>
      <c r="F19" s="186"/>
      <c r="G19" s="7"/>
    </row>
    <row r="20" spans="1:7" ht="15.75" customHeight="1" x14ac:dyDescent="0.35">
      <c r="A20" s="38" t="s">
        <v>765</v>
      </c>
      <c r="B20" s="181" t="s">
        <v>491</v>
      </c>
      <c r="C20" s="182"/>
      <c r="D20" s="182"/>
      <c r="E20" s="182"/>
      <c r="F20" s="183"/>
      <c r="G20" s="7"/>
    </row>
    <row r="21" spans="1:7" ht="15.75" customHeight="1" x14ac:dyDescent="0.35">
      <c r="A21" s="38" t="s">
        <v>766</v>
      </c>
      <c r="B21" s="181" t="s">
        <v>287</v>
      </c>
      <c r="C21" s="182"/>
      <c r="D21" s="182"/>
      <c r="E21" s="182"/>
      <c r="F21" s="183"/>
      <c r="G21" s="7"/>
    </row>
    <row r="22" spans="1:7" ht="32.25" customHeight="1" x14ac:dyDescent="0.35">
      <c r="A22" s="38" t="s">
        <v>767</v>
      </c>
      <c r="B22" s="184" t="s">
        <v>495</v>
      </c>
      <c r="C22" s="185"/>
      <c r="D22" s="185"/>
      <c r="E22" s="185"/>
      <c r="F22" s="186"/>
      <c r="G22" s="7"/>
    </row>
    <row r="23" spans="1:7" ht="24.75" customHeight="1" x14ac:dyDescent="0.35">
      <c r="A23" s="38" t="s">
        <v>768</v>
      </c>
      <c r="B23" s="184" t="s">
        <v>504</v>
      </c>
      <c r="C23" s="185"/>
      <c r="D23" s="185"/>
      <c r="E23" s="185"/>
      <c r="F23" s="186"/>
      <c r="G23" s="7"/>
    </row>
    <row r="24" spans="1:7" ht="24.75" customHeight="1" x14ac:dyDescent="0.35">
      <c r="A24" s="38" t="s">
        <v>769</v>
      </c>
      <c r="B24" s="184" t="s">
        <v>505</v>
      </c>
      <c r="C24" s="185"/>
      <c r="D24" s="185"/>
      <c r="E24" s="185"/>
      <c r="F24" s="186"/>
      <c r="G24" s="7"/>
    </row>
    <row r="25" spans="1:7" ht="15.75" customHeight="1" x14ac:dyDescent="0.35">
      <c r="A25" s="38" t="s">
        <v>770</v>
      </c>
      <c r="B25" s="181" t="s">
        <v>288</v>
      </c>
      <c r="C25" s="182"/>
      <c r="D25" s="182"/>
      <c r="E25" s="182"/>
      <c r="F25" s="183"/>
      <c r="G25" s="7"/>
    </row>
    <row r="26" spans="1:7" ht="15.75" customHeight="1" x14ac:dyDescent="0.35">
      <c r="A26" s="38" t="s">
        <v>771</v>
      </c>
      <c r="B26" s="181" t="s">
        <v>496</v>
      </c>
      <c r="C26" s="182"/>
      <c r="D26" s="182"/>
      <c r="E26" s="182"/>
      <c r="F26" s="183"/>
      <c r="G26" s="7"/>
    </row>
    <row r="27" spans="1:7" ht="15.75" customHeight="1" x14ac:dyDescent="0.35">
      <c r="A27" s="38" t="s">
        <v>772</v>
      </c>
      <c r="B27" s="181" t="s">
        <v>289</v>
      </c>
      <c r="C27" s="182"/>
      <c r="D27" s="182"/>
      <c r="E27" s="182"/>
      <c r="F27" s="183"/>
      <c r="G27" s="7"/>
    </row>
    <row r="28" spans="1:7" ht="15.75" customHeight="1" x14ac:dyDescent="0.35">
      <c r="A28" s="38" t="s">
        <v>773</v>
      </c>
      <c r="B28" s="181" t="s">
        <v>506</v>
      </c>
      <c r="C28" s="182"/>
      <c r="D28" s="182"/>
      <c r="E28" s="182"/>
      <c r="F28" s="183"/>
      <c r="G28" s="7"/>
    </row>
    <row r="29" spans="1:7" ht="15.75" customHeight="1" x14ac:dyDescent="0.35">
      <c r="A29" s="38" t="s">
        <v>774</v>
      </c>
      <c r="B29" s="181" t="s">
        <v>516</v>
      </c>
      <c r="C29" s="182"/>
      <c r="D29" s="182"/>
      <c r="E29" s="182"/>
      <c r="F29" s="183"/>
      <c r="G29" s="7"/>
    </row>
    <row r="30" spans="1:7" ht="15.75" customHeight="1" x14ac:dyDescent="0.35">
      <c r="A30" s="38" t="s">
        <v>775</v>
      </c>
      <c r="B30" s="190" t="s">
        <v>345</v>
      </c>
      <c r="C30" s="191"/>
      <c r="D30" s="191"/>
      <c r="E30" s="191"/>
      <c r="F30" s="192"/>
      <c r="G30" s="7"/>
    </row>
    <row r="31" spans="1:7" ht="15.75" customHeight="1" x14ac:dyDescent="0.35">
      <c r="A31" s="38" t="s">
        <v>776</v>
      </c>
      <c r="B31" s="181" t="s">
        <v>487</v>
      </c>
      <c r="C31" s="182"/>
      <c r="D31" s="182"/>
      <c r="E31" s="182"/>
      <c r="F31" s="183"/>
      <c r="G31" s="7"/>
    </row>
    <row r="32" spans="1:7" ht="15.75" customHeight="1" x14ac:dyDescent="0.35">
      <c r="A32" s="38" t="s">
        <v>777</v>
      </c>
      <c r="B32" s="181" t="s">
        <v>486</v>
      </c>
      <c r="C32" s="182"/>
      <c r="D32" s="182"/>
      <c r="E32" s="182"/>
      <c r="F32" s="183"/>
      <c r="G32" s="7"/>
    </row>
    <row r="33" spans="1:7" ht="15.75" customHeight="1" x14ac:dyDescent="0.35">
      <c r="A33" s="38" t="s">
        <v>778</v>
      </c>
      <c r="B33" s="181" t="s">
        <v>512</v>
      </c>
      <c r="C33" s="182"/>
      <c r="D33" s="182"/>
      <c r="E33" s="182"/>
      <c r="F33" s="183"/>
      <c r="G33" s="7"/>
    </row>
    <row r="34" spans="1:7" ht="15.75" customHeight="1" x14ac:dyDescent="0.35">
      <c r="A34" s="38" t="s">
        <v>779</v>
      </c>
      <c r="B34" s="181" t="s">
        <v>511</v>
      </c>
      <c r="C34" s="182"/>
      <c r="D34" s="182"/>
      <c r="E34" s="182"/>
      <c r="F34" s="183"/>
      <c r="G34" s="7"/>
    </row>
    <row r="35" spans="1:7" ht="15.75" customHeight="1" x14ac:dyDescent="0.35">
      <c r="A35" s="38" t="s">
        <v>780</v>
      </c>
      <c r="B35" s="181" t="s">
        <v>485</v>
      </c>
      <c r="C35" s="182"/>
      <c r="D35" s="182"/>
      <c r="E35" s="182"/>
      <c r="F35" s="183"/>
      <c r="G35" s="7"/>
    </row>
    <row r="36" spans="1:7" ht="15.75" customHeight="1" x14ac:dyDescent="0.35">
      <c r="A36" s="38" t="s">
        <v>781</v>
      </c>
      <c r="B36" s="181" t="s">
        <v>527</v>
      </c>
      <c r="C36" s="182"/>
      <c r="D36" s="182"/>
      <c r="E36" s="182"/>
      <c r="F36" s="183"/>
      <c r="G36" s="7"/>
    </row>
    <row r="37" spans="1:7" ht="15.75" customHeight="1" x14ac:dyDescent="0.35">
      <c r="A37" s="38" t="s">
        <v>782</v>
      </c>
      <c r="B37" s="181" t="s">
        <v>528</v>
      </c>
      <c r="C37" s="182"/>
      <c r="D37" s="182"/>
      <c r="E37" s="182"/>
      <c r="F37" s="183"/>
      <c r="G37" s="7"/>
    </row>
    <row r="38" spans="1:7" ht="15.75" customHeight="1" x14ac:dyDescent="0.35">
      <c r="A38" s="38" t="s">
        <v>783</v>
      </c>
      <c r="B38" s="181" t="s">
        <v>497</v>
      </c>
      <c r="C38" s="182"/>
      <c r="D38" s="182"/>
      <c r="E38" s="182"/>
      <c r="F38" s="183"/>
      <c r="G38" s="7"/>
    </row>
    <row r="39" spans="1:7" ht="15.75" customHeight="1" x14ac:dyDescent="0.35">
      <c r="A39" s="38" t="s">
        <v>784</v>
      </c>
      <c r="B39" s="181" t="s">
        <v>498</v>
      </c>
      <c r="C39" s="182"/>
      <c r="D39" s="182"/>
      <c r="E39" s="182"/>
      <c r="F39" s="183"/>
      <c r="G39" s="7"/>
    </row>
    <row r="40" spans="1:7" ht="15.75" customHeight="1" x14ac:dyDescent="0.35">
      <c r="A40" s="38" t="s">
        <v>785</v>
      </c>
      <c r="B40" s="181" t="s">
        <v>513</v>
      </c>
      <c r="C40" s="182"/>
      <c r="D40" s="182"/>
      <c r="E40" s="182"/>
      <c r="F40" s="183"/>
      <c r="G40" s="7"/>
    </row>
    <row r="41" spans="1:7" ht="15.75" customHeight="1" x14ac:dyDescent="0.35">
      <c r="A41" s="38" t="s">
        <v>786</v>
      </c>
      <c r="B41" s="181" t="s">
        <v>499</v>
      </c>
      <c r="C41" s="182"/>
      <c r="D41" s="182"/>
      <c r="E41" s="182"/>
      <c r="F41" s="183"/>
      <c r="G41" s="7"/>
    </row>
    <row r="42" spans="1:7" ht="15.75" customHeight="1" x14ac:dyDescent="0.35">
      <c r="A42" s="38" t="s">
        <v>787</v>
      </c>
      <c r="B42" s="181" t="s">
        <v>507</v>
      </c>
      <c r="C42" s="182"/>
      <c r="D42" s="182"/>
      <c r="E42" s="182"/>
      <c r="F42" s="183"/>
      <c r="G42" s="7"/>
    </row>
    <row r="43" spans="1:7" ht="15.75" customHeight="1" x14ac:dyDescent="0.35">
      <c r="A43" s="38" t="s">
        <v>788</v>
      </c>
      <c r="B43" s="181" t="s">
        <v>500</v>
      </c>
      <c r="C43" s="182"/>
      <c r="D43" s="182"/>
      <c r="E43" s="182"/>
      <c r="F43" s="183"/>
      <c r="G43" s="7"/>
    </row>
    <row r="44" spans="1:7" ht="15.75" customHeight="1" x14ac:dyDescent="0.35">
      <c r="A44" s="38" t="s">
        <v>789</v>
      </c>
      <c r="B44" s="181" t="s">
        <v>501</v>
      </c>
      <c r="C44" s="182"/>
      <c r="D44" s="182"/>
      <c r="E44" s="182"/>
      <c r="F44" s="183"/>
      <c r="G44" s="7"/>
    </row>
    <row r="45" spans="1:7" ht="15.75" customHeight="1" x14ac:dyDescent="0.35">
      <c r="A45" s="38" t="s">
        <v>790</v>
      </c>
      <c r="B45" s="181" t="s">
        <v>508</v>
      </c>
      <c r="C45" s="182"/>
      <c r="D45" s="182"/>
      <c r="E45" s="182"/>
      <c r="F45" s="183"/>
      <c r="G45" s="7"/>
    </row>
    <row r="46" spans="1:7" ht="15.75" customHeight="1" x14ac:dyDescent="0.35">
      <c r="A46" s="38" t="s">
        <v>791</v>
      </c>
      <c r="B46" s="181" t="s">
        <v>503</v>
      </c>
      <c r="C46" s="182"/>
      <c r="D46" s="182"/>
      <c r="E46" s="182"/>
      <c r="F46" s="183"/>
      <c r="G46" s="7"/>
    </row>
    <row r="47" spans="1:7" ht="15.75" customHeight="1" x14ac:dyDescent="0.35">
      <c r="A47" s="38" t="s">
        <v>792</v>
      </c>
      <c r="B47" s="181" t="s">
        <v>509</v>
      </c>
      <c r="C47" s="182"/>
      <c r="D47" s="182"/>
      <c r="E47" s="182"/>
      <c r="F47" s="183"/>
      <c r="G47" s="7"/>
    </row>
    <row r="48" spans="1:7" ht="15.75" customHeight="1" x14ac:dyDescent="0.35">
      <c r="A48" s="38" t="s">
        <v>793</v>
      </c>
      <c r="B48" s="181" t="s">
        <v>510</v>
      </c>
      <c r="C48" s="182"/>
      <c r="D48" s="182"/>
      <c r="E48" s="182"/>
      <c r="F48" s="183"/>
      <c r="G48" s="7"/>
    </row>
    <row r="49" spans="1:7" ht="15.75" customHeight="1" x14ac:dyDescent="0.35">
      <c r="A49" s="38" t="s">
        <v>794</v>
      </c>
      <c r="B49" s="181" t="s">
        <v>514</v>
      </c>
      <c r="C49" s="182"/>
      <c r="D49" s="182"/>
      <c r="E49" s="182"/>
      <c r="F49" s="183"/>
      <c r="G49" s="7"/>
    </row>
    <row r="50" spans="1:7" ht="15.75" customHeight="1" x14ac:dyDescent="0.35">
      <c r="A50" s="38" t="s">
        <v>795</v>
      </c>
      <c r="B50" s="187" t="s">
        <v>350</v>
      </c>
      <c r="C50" s="188"/>
      <c r="D50" s="188"/>
      <c r="E50" s="188"/>
      <c r="F50" s="189"/>
      <c r="G50" s="7"/>
    </row>
    <row r="51" spans="1:7" ht="15.75" customHeight="1" x14ac:dyDescent="0.35">
      <c r="A51" s="38" t="s">
        <v>796</v>
      </c>
      <c r="B51" s="187" t="s">
        <v>348</v>
      </c>
      <c r="C51" s="188"/>
      <c r="D51" s="188"/>
      <c r="E51" s="188"/>
      <c r="F51" s="189"/>
      <c r="G51" s="7"/>
    </row>
    <row r="52" spans="1:7" ht="15.75" customHeight="1" x14ac:dyDescent="0.35">
      <c r="A52" s="38" t="s">
        <v>797</v>
      </c>
      <c r="B52" s="187" t="s">
        <v>349</v>
      </c>
      <c r="C52" s="188"/>
      <c r="D52" s="188"/>
      <c r="E52" s="188"/>
      <c r="F52" s="189"/>
      <c r="G52" s="7"/>
    </row>
    <row r="53" spans="1:7" ht="15.75" customHeight="1" x14ac:dyDescent="0.35">
      <c r="A53" s="38" t="s">
        <v>798</v>
      </c>
      <c r="B53" s="187" t="s">
        <v>24</v>
      </c>
      <c r="C53" s="188"/>
      <c r="D53" s="188"/>
      <c r="E53" s="188"/>
      <c r="F53" s="189"/>
      <c r="G53" s="7"/>
    </row>
    <row r="54" spans="1:7" ht="15.75" customHeight="1" x14ac:dyDescent="0.35">
      <c r="A54" s="38" t="s">
        <v>799</v>
      </c>
      <c r="B54" s="190" t="s">
        <v>517</v>
      </c>
      <c r="C54" s="191"/>
      <c r="D54" s="191"/>
      <c r="E54" s="191"/>
      <c r="F54" s="192"/>
      <c r="G54" s="7"/>
    </row>
    <row r="55" spans="1:7" ht="14.25" customHeight="1" x14ac:dyDescent="0.35">
      <c r="A55" s="38" t="s">
        <v>800</v>
      </c>
      <c r="B55" s="181" t="s">
        <v>515</v>
      </c>
      <c r="C55" s="182"/>
      <c r="D55" s="182"/>
      <c r="E55" s="182"/>
      <c r="F55" s="183"/>
      <c r="G55" s="7"/>
    </row>
    <row r="56" spans="1:7" ht="14.25" customHeight="1" x14ac:dyDescent="0.35">
      <c r="A56" s="38" t="s">
        <v>801</v>
      </c>
      <c r="B56" s="181" t="s">
        <v>524</v>
      </c>
      <c r="C56" s="182"/>
      <c r="D56" s="182"/>
      <c r="E56" s="182"/>
      <c r="F56" s="183"/>
      <c r="G56" s="7"/>
    </row>
    <row r="57" spans="1:7" ht="15.75" customHeight="1" x14ac:dyDescent="0.35">
      <c r="A57" s="38" t="s">
        <v>802</v>
      </c>
      <c r="B57" s="1" t="s">
        <v>292</v>
      </c>
      <c r="G57" s="7"/>
    </row>
    <row r="58" spans="1:7" ht="15.75" customHeight="1" x14ac:dyDescent="0.35">
      <c r="A58" s="38" t="s">
        <v>803</v>
      </c>
      <c r="B58" s="181" t="s">
        <v>291</v>
      </c>
      <c r="C58" s="182"/>
      <c r="D58" s="182"/>
      <c r="E58" s="182"/>
      <c r="F58" s="183"/>
      <c r="G58" s="7"/>
    </row>
    <row r="59" spans="1:7" ht="15.75" customHeight="1" x14ac:dyDescent="0.35">
      <c r="A59" s="38" t="s">
        <v>804</v>
      </c>
      <c r="B59" s="184" t="s">
        <v>518</v>
      </c>
      <c r="C59" s="185"/>
      <c r="D59" s="185"/>
      <c r="E59" s="185"/>
      <c r="F59" s="186"/>
      <c r="G59" s="7"/>
    </row>
    <row r="60" spans="1:7" ht="15.75" customHeight="1" x14ac:dyDescent="0.35">
      <c r="A60" s="38" t="s">
        <v>805</v>
      </c>
      <c r="B60" s="184" t="s">
        <v>519</v>
      </c>
      <c r="C60" s="185"/>
      <c r="D60" s="185"/>
      <c r="E60" s="185"/>
      <c r="F60" s="186"/>
      <c r="G60" s="7"/>
    </row>
    <row r="61" spans="1:7" ht="33" customHeight="1" x14ac:dyDescent="0.35">
      <c r="A61" s="38" t="s">
        <v>806</v>
      </c>
      <c r="B61" s="184" t="s">
        <v>520</v>
      </c>
      <c r="C61" s="185"/>
      <c r="D61" s="185"/>
      <c r="E61" s="185"/>
      <c r="F61" s="186"/>
      <c r="G61" s="7"/>
    </row>
    <row r="62" spans="1:7" ht="15.75" customHeight="1" x14ac:dyDescent="0.35">
      <c r="A62" s="38" t="s">
        <v>807</v>
      </c>
      <c r="B62" s="181" t="s">
        <v>290</v>
      </c>
      <c r="C62" s="182"/>
      <c r="D62" s="182"/>
      <c r="E62" s="182"/>
      <c r="F62" s="183"/>
      <c r="G62" s="7"/>
    </row>
    <row r="63" spans="1:7" ht="15.75" customHeight="1" x14ac:dyDescent="0.35">
      <c r="A63" s="38" t="s">
        <v>808</v>
      </c>
      <c r="B63" s="181" t="s">
        <v>521</v>
      </c>
      <c r="C63" s="182"/>
      <c r="D63" s="182"/>
      <c r="E63" s="182"/>
      <c r="F63" s="183"/>
      <c r="G63" s="7"/>
    </row>
    <row r="64" spans="1:7" ht="15.75" customHeight="1" x14ac:dyDescent="0.35">
      <c r="A64" s="38" t="s">
        <v>809</v>
      </c>
      <c r="B64" s="181" t="s">
        <v>522</v>
      </c>
      <c r="C64" s="182"/>
      <c r="D64" s="182"/>
      <c r="E64" s="182"/>
      <c r="F64" s="183"/>
      <c r="G64" s="7"/>
    </row>
    <row r="65" spans="1:7" ht="15.75" customHeight="1" x14ac:dyDescent="0.35">
      <c r="A65" s="38" t="s">
        <v>810</v>
      </c>
      <c r="B65" s="181" t="s">
        <v>560</v>
      </c>
      <c r="C65" s="182"/>
      <c r="D65" s="182"/>
      <c r="E65" s="182"/>
      <c r="F65" s="183"/>
      <c r="G65" s="7"/>
    </row>
    <row r="66" spans="1:7" ht="31.5" customHeight="1" x14ac:dyDescent="0.35">
      <c r="A66" s="38" t="s">
        <v>811</v>
      </c>
      <c r="B66" s="184" t="s">
        <v>523</v>
      </c>
      <c r="C66" s="185"/>
      <c r="D66" s="185"/>
      <c r="E66" s="185"/>
      <c r="F66" s="186"/>
      <c r="G66" s="7"/>
    </row>
    <row r="67" spans="1:7" ht="30" customHeight="1" x14ac:dyDescent="0.35">
      <c r="A67" s="38" t="s">
        <v>812</v>
      </c>
      <c r="B67" s="184" t="s">
        <v>525</v>
      </c>
      <c r="C67" s="185"/>
      <c r="D67" s="185"/>
      <c r="E67" s="185"/>
      <c r="F67" s="186"/>
      <c r="G67" s="7"/>
    </row>
    <row r="68" spans="1:7" ht="29.25" customHeight="1" x14ac:dyDescent="0.35">
      <c r="A68" s="38" t="s">
        <v>813</v>
      </c>
      <c r="B68" s="184" t="s">
        <v>526</v>
      </c>
      <c r="C68" s="185"/>
      <c r="D68" s="185"/>
      <c r="E68" s="185"/>
      <c r="F68" s="186"/>
      <c r="G68" s="7"/>
    </row>
    <row r="69" spans="1:7" ht="40.5" customHeight="1" x14ac:dyDescent="0.35">
      <c r="A69" s="38" t="s">
        <v>814</v>
      </c>
      <c r="B69" s="187" t="s">
        <v>346</v>
      </c>
      <c r="C69" s="188"/>
      <c r="D69" s="188"/>
      <c r="E69" s="188"/>
      <c r="F69" s="189"/>
      <c r="G69" s="7"/>
    </row>
    <row r="70" spans="1:7" ht="22.5" customHeight="1" x14ac:dyDescent="0.35">
      <c r="A70" s="38" t="s">
        <v>815</v>
      </c>
      <c r="B70" s="187" t="s">
        <v>347</v>
      </c>
      <c r="C70" s="188"/>
      <c r="D70" s="188"/>
      <c r="E70" s="188"/>
      <c r="F70" s="189"/>
      <c r="G70" s="7"/>
    </row>
    <row r="71" spans="1:7" ht="15.75" customHeight="1" x14ac:dyDescent="0.35">
      <c r="A71" s="38" t="s">
        <v>816</v>
      </c>
      <c r="B71" s="193" t="s">
        <v>344</v>
      </c>
      <c r="C71" s="194"/>
      <c r="D71" s="194"/>
      <c r="E71" s="194"/>
      <c r="F71" s="195"/>
      <c r="G71" s="7"/>
    </row>
    <row r="72" spans="1:7" x14ac:dyDescent="0.35">
      <c r="A72" s="6"/>
      <c r="B72" s="152" t="s">
        <v>36</v>
      </c>
      <c r="C72" s="153"/>
      <c r="D72" s="153"/>
      <c r="E72" s="153"/>
      <c r="F72" s="154"/>
      <c r="G72" s="10">
        <f>SUM(G9:G71)</f>
        <v>0</v>
      </c>
    </row>
  </sheetData>
  <mergeCells count="66">
    <mergeCell ref="B13:F13"/>
    <mergeCell ref="B11:F11"/>
    <mergeCell ref="B12:F12"/>
    <mergeCell ref="A4:E4"/>
    <mergeCell ref="A6:G6"/>
    <mergeCell ref="B8:F8"/>
    <mergeCell ref="B9:F9"/>
    <mergeCell ref="B10:F10"/>
    <mergeCell ref="B72:F72"/>
    <mergeCell ref="B21:F21"/>
    <mergeCell ref="B54:F54"/>
    <mergeCell ref="B66:F66"/>
    <mergeCell ref="B70:F70"/>
    <mergeCell ref="B71:F71"/>
    <mergeCell ref="B23:F23"/>
    <mergeCell ref="B39:F39"/>
    <mergeCell ref="B65:F65"/>
    <mergeCell ref="B64:F64"/>
    <mergeCell ref="B56:F56"/>
    <mergeCell ref="B30:F30"/>
    <mergeCell ref="B50:F50"/>
    <mergeCell ref="B51:F51"/>
    <mergeCell ref="B52:F52"/>
    <mergeCell ref="B37:F37"/>
    <mergeCell ref="B14:F14"/>
    <mergeCell ref="B67:F67"/>
    <mergeCell ref="B68:F68"/>
    <mergeCell ref="B69:F69"/>
    <mergeCell ref="B19:F19"/>
    <mergeCell ref="B20:F20"/>
    <mergeCell ref="B25:F25"/>
    <mergeCell ref="B26:F26"/>
    <mergeCell ref="B58:F58"/>
    <mergeCell ref="B16:F16"/>
    <mergeCell ref="B62:F62"/>
    <mergeCell ref="B15:F15"/>
    <mergeCell ref="B24:F24"/>
    <mergeCell ref="B31:F31"/>
    <mergeCell ref="B35:F35"/>
    <mergeCell ref="B17:F17"/>
    <mergeCell ref="B18:F18"/>
    <mergeCell ref="B22:F22"/>
    <mergeCell ref="B27:F27"/>
    <mergeCell ref="B28:F28"/>
    <mergeCell ref="B29:F29"/>
    <mergeCell ref="B49:F49"/>
    <mergeCell ref="B36:F36"/>
    <mergeCell ref="B38:F38"/>
    <mergeCell ref="B43:F43"/>
    <mergeCell ref="B63:F63"/>
    <mergeCell ref="B44:F44"/>
    <mergeCell ref="B59:F59"/>
    <mergeCell ref="B60:F60"/>
    <mergeCell ref="B61:F61"/>
    <mergeCell ref="B53:F53"/>
    <mergeCell ref="B55:F55"/>
    <mergeCell ref="B45:F45"/>
    <mergeCell ref="B48:F48"/>
    <mergeCell ref="B33:F33"/>
    <mergeCell ref="B32:F32"/>
    <mergeCell ref="B40:F40"/>
    <mergeCell ref="B46:F46"/>
    <mergeCell ref="B47:F47"/>
    <mergeCell ref="B34:F34"/>
    <mergeCell ref="B41:F41"/>
    <mergeCell ref="B42:F42"/>
  </mergeCells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21"/>
  <sheetViews>
    <sheetView workbookViewId="0">
      <selection activeCell="A6" sqref="A6:G6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7" x14ac:dyDescent="0.35">
      <c r="G1" s="26"/>
    </row>
    <row r="2" spans="1:7" x14ac:dyDescent="0.35">
      <c r="G2" s="44"/>
    </row>
    <row r="4" spans="1:7" x14ac:dyDescent="0.35">
      <c r="A4" s="145" t="s">
        <v>228</v>
      </c>
      <c r="B4" s="145"/>
      <c r="C4" s="145"/>
      <c r="D4" s="145"/>
      <c r="E4" s="145"/>
      <c r="F4" s="28">
        <v>35</v>
      </c>
      <c r="G4" s="27"/>
    </row>
    <row r="5" spans="1:7" x14ac:dyDescent="0.35">
      <c r="A5" s="9" t="s">
        <v>61</v>
      </c>
      <c r="B5" s="87"/>
      <c r="C5" s="87"/>
      <c r="D5" s="87"/>
      <c r="E5" s="87"/>
      <c r="F5" s="87"/>
      <c r="G5" s="87"/>
    </row>
    <row r="6" spans="1:7" x14ac:dyDescent="0.35">
      <c r="A6" s="147" t="s">
        <v>685</v>
      </c>
      <c r="B6" s="147"/>
      <c r="C6" s="147"/>
      <c r="D6" s="147"/>
      <c r="E6" s="147"/>
      <c r="F6" s="147"/>
      <c r="G6" s="147"/>
    </row>
    <row r="8" spans="1:7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7" ht="15.75" customHeight="1" x14ac:dyDescent="0.35">
      <c r="A9" s="38" t="s">
        <v>444</v>
      </c>
      <c r="B9" s="151" t="s">
        <v>17</v>
      </c>
      <c r="C9" s="151"/>
      <c r="D9" s="151"/>
      <c r="E9" s="151"/>
      <c r="F9" s="151"/>
      <c r="G9" s="7"/>
    </row>
    <row r="10" spans="1:7" ht="15.75" customHeight="1" x14ac:dyDescent="0.35">
      <c r="A10" s="38" t="s">
        <v>445</v>
      </c>
      <c r="B10" s="151" t="s">
        <v>63</v>
      </c>
      <c r="C10" s="151"/>
      <c r="D10" s="151"/>
      <c r="E10" s="151"/>
      <c r="F10" s="151"/>
      <c r="G10" s="7"/>
    </row>
    <row r="11" spans="1:7" ht="15.75" customHeight="1" x14ac:dyDescent="0.35">
      <c r="A11" s="38" t="s">
        <v>446</v>
      </c>
      <c r="B11" s="151" t="s">
        <v>18</v>
      </c>
      <c r="C11" s="151"/>
      <c r="D11" s="151"/>
      <c r="E11" s="151"/>
      <c r="F11" s="151"/>
      <c r="G11" s="7"/>
    </row>
    <row r="12" spans="1:7" ht="15.75" customHeight="1" x14ac:dyDescent="0.35">
      <c r="A12" s="38" t="s">
        <v>447</v>
      </c>
      <c r="B12" s="151" t="s">
        <v>19</v>
      </c>
      <c r="C12" s="151"/>
      <c r="D12" s="151"/>
      <c r="E12" s="151"/>
      <c r="F12" s="151"/>
      <c r="G12" s="7"/>
    </row>
    <row r="13" spans="1:7" ht="15.75" customHeight="1" x14ac:dyDescent="0.35">
      <c r="A13" s="38" t="s">
        <v>448</v>
      </c>
      <c r="B13" s="151" t="s">
        <v>20</v>
      </c>
      <c r="C13" s="151"/>
      <c r="D13" s="151"/>
      <c r="E13" s="151"/>
      <c r="F13" s="151"/>
      <c r="G13" s="7"/>
    </row>
    <row r="14" spans="1:7" ht="15.75" customHeight="1" x14ac:dyDescent="0.35">
      <c r="A14" s="38" t="s">
        <v>449</v>
      </c>
      <c r="B14" s="151" t="s">
        <v>21</v>
      </c>
      <c r="C14" s="151"/>
      <c r="D14" s="151"/>
      <c r="E14" s="151"/>
      <c r="F14" s="151"/>
      <c r="G14" s="7"/>
    </row>
    <row r="15" spans="1:7" ht="15.75" customHeight="1" x14ac:dyDescent="0.35">
      <c r="A15" s="38" t="s">
        <v>450</v>
      </c>
      <c r="B15" s="151" t="s">
        <v>22</v>
      </c>
      <c r="C15" s="151"/>
      <c r="D15" s="151"/>
      <c r="E15" s="151"/>
      <c r="F15" s="151"/>
      <c r="G15" s="7"/>
    </row>
    <row r="16" spans="1:7" ht="15.75" customHeight="1" x14ac:dyDescent="0.35">
      <c r="A16" s="38" t="s">
        <v>451</v>
      </c>
      <c r="B16" s="151" t="s">
        <v>24</v>
      </c>
      <c r="C16" s="151"/>
      <c r="D16" s="151"/>
      <c r="E16" s="151"/>
      <c r="F16" s="151"/>
      <c r="G16" s="7"/>
    </row>
    <row r="17" spans="1:7" ht="15.75" customHeight="1" x14ac:dyDescent="0.35">
      <c r="A17" s="38" t="s">
        <v>452</v>
      </c>
      <c r="B17" s="151" t="s">
        <v>12</v>
      </c>
      <c r="C17" s="151"/>
      <c r="D17" s="151"/>
      <c r="E17" s="151"/>
      <c r="F17" s="151"/>
      <c r="G17" s="7"/>
    </row>
    <row r="18" spans="1:7" ht="15.75" customHeight="1" x14ac:dyDescent="0.35">
      <c r="A18" s="38" t="s">
        <v>817</v>
      </c>
      <c r="B18" s="151" t="s">
        <v>26</v>
      </c>
      <c r="C18" s="151"/>
      <c r="D18" s="151"/>
      <c r="E18" s="151"/>
      <c r="F18" s="151"/>
      <c r="G18" s="7"/>
    </row>
    <row r="19" spans="1:7" ht="15.75" customHeight="1" x14ac:dyDescent="0.35">
      <c r="A19" s="38" t="s">
        <v>818</v>
      </c>
      <c r="B19" s="151" t="s">
        <v>28</v>
      </c>
      <c r="C19" s="151"/>
      <c r="D19" s="151"/>
      <c r="E19" s="151"/>
      <c r="F19" s="151"/>
      <c r="G19" s="7"/>
    </row>
    <row r="20" spans="1:7" ht="15.75" customHeight="1" x14ac:dyDescent="0.35">
      <c r="A20" s="38" t="s">
        <v>819</v>
      </c>
      <c r="B20" s="151" t="s">
        <v>29</v>
      </c>
      <c r="C20" s="151"/>
      <c r="D20" s="151"/>
      <c r="E20" s="151"/>
      <c r="F20" s="151"/>
      <c r="G20" s="7"/>
    </row>
    <row r="21" spans="1:7" x14ac:dyDescent="0.35">
      <c r="A21" s="6"/>
      <c r="B21" s="152" t="s">
        <v>36</v>
      </c>
      <c r="C21" s="153"/>
      <c r="D21" s="153"/>
      <c r="E21" s="153"/>
      <c r="F21" s="154"/>
      <c r="G21" s="10">
        <f>SUM(G9:G20)</f>
        <v>0</v>
      </c>
    </row>
  </sheetData>
  <mergeCells count="16">
    <mergeCell ref="B18:F18"/>
    <mergeCell ref="B19:F19"/>
    <mergeCell ref="B20:F20"/>
    <mergeCell ref="B21:F21"/>
    <mergeCell ref="B12:F12"/>
    <mergeCell ref="B13:F13"/>
    <mergeCell ref="B14:F14"/>
    <mergeCell ref="B15:F15"/>
    <mergeCell ref="B16:F16"/>
    <mergeCell ref="B17:F17"/>
    <mergeCell ref="B11:F11"/>
    <mergeCell ref="A4:E4"/>
    <mergeCell ref="A6:G6"/>
    <mergeCell ref="B8:F8"/>
    <mergeCell ref="B9:F9"/>
    <mergeCell ref="B10:F10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G18"/>
  <sheetViews>
    <sheetView view="pageBreakPreview" workbookViewId="0">
      <selection activeCell="A6" sqref="A6:G6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7" x14ac:dyDescent="0.35">
      <c r="G1" s="26"/>
    </row>
    <row r="2" spans="1:7" x14ac:dyDescent="0.35">
      <c r="G2" s="44"/>
    </row>
    <row r="4" spans="1:7" x14ac:dyDescent="0.35">
      <c r="A4" s="145" t="s">
        <v>228</v>
      </c>
      <c r="B4" s="145"/>
      <c r="C4" s="145"/>
      <c r="D4" s="145"/>
      <c r="E4" s="145"/>
      <c r="F4" s="28">
        <v>36</v>
      </c>
      <c r="G4" s="27"/>
    </row>
    <row r="5" spans="1:7" x14ac:dyDescent="0.35">
      <c r="A5" s="9" t="s">
        <v>61</v>
      </c>
      <c r="B5" s="8"/>
      <c r="C5" s="8"/>
      <c r="D5" s="8"/>
      <c r="E5" s="8"/>
      <c r="F5" s="8"/>
      <c r="G5" s="8"/>
    </row>
    <row r="6" spans="1:7" x14ac:dyDescent="0.35">
      <c r="A6" s="147" t="s">
        <v>386</v>
      </c>
      <c r="B6" s="147"/>
      <c r="C6" s="147"/>
      <c r="D6" s="147"/>
      <c r="E6" s="147"/>
      <c r="F6" s="147"/>
      <c r="G6" s="147"/>
    </row>
    <row r="8" spans="1:7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7" x14ac:dyDescent="0.35">
      <c r="A9" s="38" t="s">
        <v>676</v>
      </c>
      <c r="B9" s="151" t="s">
        <v>17</v>
      </c>
      <c r="C9" s="151"/>
      <c r="D9" s="151"/>
      <c r="E9" s="151"/>
      <c r="F9" s="151"/>
      <c r="G9" s="7"/>
    </row>
    <row r="10" spans="1:7" ht="15.75" customHeight="1" x14ac:dyDescent="0.35">
      <c r="A10" s="38" t="s">
        <v>677</v>
      </c>
      <c r="B10" s="151" t="s">
        <v>63</v>
      </c>
      <c r="C10" s="151"/>
      <c r="D10" s="151"/>
      <c r="E10" s="151"/>
      <c r="F10" s="151"/>
      <c r="G10" s="7"/>
    </row>
    <row r="11" spans="1:7" x14ac:dyDescent="0.35">
      <c r="A11" s="38" t="s">
        <v>678</v>
      </c>
      <c r="B11" s="151" t="s">
        <v>357</v>
      </c>
      <c r="C11" s="151"/>
      <c r="D11" s="151"/>
      <c r="E11" s="151"/>
      <c r="F11" s="151"/>
      <c r="G11" s="7"/>
    </row>
    <row r="12" spans="1:7" x14ac:dyDescent="0.35">
      <c r="A12" s="38" t="s">
        <v>679</v>
      </c>
      <c r="B12" s="151" t="s">
        <v>19</v>
      </c>
      <c r="C12" s="151"/>
      <c r="D12" s="151"/>
      <c r="E12" s="151"/>
      <c r="F12" s="151"/>
      <c r="G12" s="7"/>
    </row>
    <row r="13" spans="1:7" x14ac:dyDescent="0.35">
      <c r="A13" s="38" t="s">
        <v>680</v>
      </c>
      <c r="B13" s="151" t="s">
        <v>20</v>
      </c>
      <c r="C13" s="151"/>
      <c r="D13" s="151"/>
      <c r="E13" s="151"/>
      <c r="F13" s="151"/>
      <c r="G13" s="7"/>
    </row>
    <row r="14" spans="1:7" x14ac:dyDescent="0.35">
      <c r="A14" s="38" t="s">
        <v>681</v>
      </c>
      <c r="B14" s="151" t="s">
        <v>22</v>
      </c>
      <c r="C14" s="151"/>
      <c r="D14" s="151"/>
      <c r="E14" s="151"/>
      <c r="F14" s="151"/>
      <c r="G14" s="7"/>
    </row>
    <row r="15" spans="1:7" x14ac:dyDescent="0.35">
      <c r="A15" s="38" t="s">
        <v>682</v>
      </c>
      <c r="B15" s="151" t="s">
        <v>24</v>
      </c>
      <c r="C15" s="151"/>
      <c r="D15" s="151"/>
      <c r="E15" s="151"/>
      <c r="F15" s="151"/>
      <c r="G15" s="7"/>
    </row>
    <row r="16" spans="1:7" x14ac:dyDescent="0.35">
      <c r="A16" s="38" t="s">
        <v>683</v>
      </c>
      <c r="B16" s="151" t="s">
        <v>204</v>
      </c>
      <c r="C16" s="151"/>
      <c r="D16" s="151"/>
      <c r="E16" s="151"/>
      <c r="F16" s="151"/>
      <c r="G16" s="7"/>
    </row>
    <row r="17" spans="1:7" x14ac:dyDescent="0.35">
      <c r="A17" s="38" t="s">
        <v>684</v>
      </c>
      <c r="B17" s="151" t="s">
        <v>26</v>
      </c>
      <c r="C17" s="151"/>
      <c r="D17" s="151"/>
      <c r="E17" s="151"/>
      <c r="F17" s="151"/>
      <c r="G17" s="7"/>
    </row>
    <row r="18" spans="1:7" x14ac:dyDescent="0.35">
      <c r="A18" s="6"/>
      <c r="B18" s="152" t="s">
        <v>36</v>
      </c>
      <c r="C18" s="153"/>
      <c r="D18" s="153"/>
      <c r="E18" s="153"/>
      <c r="F18" s="154"/>
      <c r="G18" s="10">
        <f>SUM(G9:G17)</f>
        <v>0</v>
      </c>
    </row>
  </sheetData>
  <mergeCells count="13">
    <mergeCell ref="B11:F11"/>
    <mergeCell ref="A4:E4"/>
    <mergeCell ref="A6:G6"/>
    <mergeCell ref="B8:F8"/>
    <mergeCell ref="B9:F9"/>
    <mergeCell ref="B10:F10"/>
    <mergeCell ref="B18:F18"/>
    <mergeCell ref="B12:F12"/>
    <mergeCell ref="B13:F13"/>
    <mergeCell ref="B14:F14"/>
    <mergeCell ref="B15:F15"/>
    <mergeCell ref="B16:F16"/>
    <mergeCell ref="B17:F17"/>
  </mergeCells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6"/>
  <sheetViews>
    <sheetView view="pageBreakPreview" workbookViewId="0">
      <selection activeCell="F4" sqref="F4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8" width="9.1796875" style="1"/>
    <col min="9" max="9" width="42.81640625" style="1" customWidth="1"/>
    <col min="10" max="16384" width="9.1796875" style="1"/>
  </cols>
  <sheetData>
    <row r="1" spans="1:11" x14ac:dyDescent="0.35">
      <c r="G1" s="26"/>
    </row>
    <row r="2" spans="1:11" x14ac:dyDescent="0.35">
      <c r="G2" s="44"/>
    </row>
    <row r="4" spans="1:11" x14ac:dyDescent="0.35">
      <c r="A4" s="145" t="s">
        <v>228</v>
      </c>
      <c r="B4" s="145"/>
      <c r="C4" s="145"/>
      <c r="D4" s="145"/>
      <c r="E4" s="145"/>
      <c r="F4" s="28">
        <v>1</v>
      </c>
      <c r="G4" s="27"/>
    </row>
    <row r="5" spans="1:11" x14ac:dyDescent="0.35">
      <c r="A5" s="9" t="s">
        <v>61</v>
      </c>
      <c r="B5" s="8"/>
      <c r="C5" s="8"/>
      <c r="D5" s="8"/>
      <c r="E5" s="8"/>
      <c r="F5" s="8"/>
      <c r="G5" s="8"/>
    </row>
    <row r="6" spans="1:11" x14ac:dyDescent="0.35">
      <c r="A6" s="147" t="s">
        <v>850</v>
      </c>
      <c r="B6" s="147"/>
      <c r="C6" s="147"/>
      <c r="D6" s="147"/>
      <c r="E6" s="147"/>
      <c r="F6" s="147"/>
      <c r="G6" s="147"/>
    </row>
    <row r="7" spans="1:11" hidden="1" x14ac:dyDescent="0.35">
      <c r="A7" s="147" t="str">
        <f>'Приложение № 3'!B14</f>
        <v xml:space="preserve">Ремонт бортового редуктора Т-130, Т-170 </v>
      </c>
      <c r="B7" s="147"/>
      <c r="C7" s="147"/>
      <c r="D7" s="147"/>
      <c r="E7" s="147"/>
      <c r="F7" s="147"/>
      <c r="G7" s="147"/>
    </row>
    <row r="9" spans="1:11" s="3" customFormat="1" ht="31" x14ac:dyDescent="0.35">
      <c r="A9" s="4" t="s">
        <v>34</v>
      </c>
      <c r="B9" s="148" t="s">
        <v>33</v>
      </c>
      <c r="C9" s="149"/>
      <c r="D9" s="149"/>
      <c r="E9" s="149"/>
      <c r="F9" s="150"/>
      <c r="G9" s="5" t="s">
        <v>35</v>
      </c>
    </row>
    <row r="10" spans="1:11" x14ac:dyDescent="0.35">
      <c r="A10" s="38" t="s">
        <v>250</v>
      </c>
      <c r="B10" s="151" t="s">
        <v>17</v>
      </c>
      <c r="C10" s="151"/>
      <c r="D10" s="151"/>
      <c r="E10" s="151"/>
      <c r="F10" s="151"/>
      <c r="G10" s="7"/>
      <c r="I10" s="146"/>
      <c r="J10" s="146"/>
      <c r="K10" s="146"/>
    </row>
    <row r="11" spans="1:11" ht="15.75" customHeight="1" x14ac:dyDescent="0.35">
      <c r="A11" s="38" t="s">
        <v>251</v>
      </c>
      <c r="B11" s="151" t="s">
        <v>248</v>
      </c>
      <c r="C11" s="151"/>
      <c r="D11" s="151"/>
      <c r="E11" s="151"/>
      <c r="F11" s="151"/>
      <c r="G11" s="7"/>
      <c r="I11" s="146"/>
      <c r="J11" s="146"/>
      <c r="K11" s="146"/>
    </row>
    <row r="12" spans="1:11" x14ac:dyDescent="0.35">
      <c r="A12" s="38" t="s">
        <v>252</v>
      </c>
      <c r="B12" s="151" t="s">
        <v>243</v>
      </c>
      <c r="C12" s="151"/>
      <c r="D12" s="151"/>
      <c r="E12" s="151"/>
      <c r="F12" s="151"/>
      <c r="G12" s="7"/>
      <c r="I12" s="146"/>
      <c r="J12" s="146"/>
      <c r="K12" s="146"/>
    </row>
    <row r="13" spans="1:11" x14ac:dyDescent="0.35">
      <c r="A13" s="38" t="s">
        <v>253</v>
      </c>
      <c r="B13" s="151" t="s">
        <v>19</v>
      </c>
      <c r="C13" s="151"/>
      <c r="D13" s="151"/>
      <c r="E13" s="151"/>
      <c r="F13" s="151"/>
      <c r="G13" s="7"/>
      <c r="I13" s="146"/>
      <c r="J13" s="146"/>
      <c r="K13" s="146"/>
    </row>
    <row r="14" spans="1:11" x14ac:dyDescent="0.35">
      <c r="A14" s="38" t="s">
        <v>254</v>
      </c>
      <c r="B14" s="151" t="s">
        <v>20</v>
      </c>
      <c r="C14" s="151"/>
      <c r="D14" s="151"/>
      <c r="E14" s="151"/>
      <c r="F14" s="151"/>
      <c r="G14" s="7"/>
      <c r="I14" s="146"/>
      <c r="J14" s="146"/>
      <c r="K14" s="146"/>
    </row>
    <row r="15" spans="1:11" x14ac:dyDescent="0.35">
      <c r="A15" s="38" t="s">
        <v>255</v>
      </c>
      <c r="B15" s="151" t="s">
        <v>21</v>
      </c>
      <c r="C15" s="151"/>
      <c r="D15" s="151"/>
      <c r="E15" s="151"/>
      <c r="F15" s="151"/>
      <c r="G15" s="7"/>
      <c r="I15" s="146"/>
      <c r="J15" s="146"/>
      <c r="K15" s="146"/>
    </row>
    <row r="16" spans="1:11" x14ac:dyDescent="0.35">
      <c r="A16" s="38" t="s">
        <v>256</v>
      </c>
      <c r="B16" s="151" t="s">
        <v>22</v>
      </c>
      <c r="C16" s="151"/>
      <c r="D16" s="151"/>
      <c r="E16" s="151"/>
      <c r="F16" s="151"/>
      <c r="G16" s="7"/>
      <c r="I16" s="146"/>
      <c r="J16" s="146"/>
      <c r="K16" s="146"/>
    </row>
    <row r="17" spans="1:11" x14ac:dyDescent="0.35">
      <c r="A17" s="38" t="s">
        <v>257</v>
      </c>
      <c r="B17" s="151" t="s">
        <v>23</v>
      </c>
      <c r="C17" s="151"/>
      <c r="D17" s="151"/>
      <c r="E17" s="151"/>
      <c r="F17" s="151"/>
      <c r="G17" s="7"/>
      <c r="I17" s="146"/>
      <c r="J17" s="146"/>
      <c r="K17" s="146"/>
    </row>
    <row r="18" spans="1:11" x14ac:dyDescent="0.35">
      <c r="A18" s="38" t="s">
        <v>258</v>
      </c>
      <c r="B18" s="151" t="s">
        <v>24</v>
      </c>
      <c r="C18" s="151"/>
      <c r="D18" s="151"/>
      <c r="E18" s="151"/>
      <c r="F18" s="151"/>
      <c r="G18" s="7"/>
      <c r="I18" s="146"/>
      <c r="J18" s="146"/>
      <c r="K18" s="146"/>
    </row>
    <row r="19" spans="1:11" x14ac:dyDescent="0.35">
      <c r="A19" s="38" t="s">
        <v>259</v>
      </c>
      <c r="B19" s="151" t="s">
        <v>26</v>
      </c>
      <c r="C19" s="151"/>
      <c r="D19" s="151"/>
      <c r="E19" s="151"/>
      <c r="F19" s="151"/>
      <c r="G19" s="7"/>
      <c r="I19" s="146"/>
      <c r="J19" s="146"/>
      <c r="K19" s="146"/>
    </row>
    <row r="20" spans="1:11" x14ac:dyDescent="0.35">
      <c r="A20" s="6"/>
      <c r="B20" s="152" t="s">
        <v>673</v>
      </c>
      <c r="C20" s="153"/>
      <c r="D20" s="153"/>
      <c r="E20" s="153"/>
      <c r="F20" s="154"/>
      <c r="G20" s="12">
        <f>SUM(G10:G19)</f>
        <v>0</v>
      </c>
    </row>
    <row r="51" spans="2:2" x14ac:dyDescent="0.35">
      <c r="B51" s="21"/>
    </row>
    <row r="52" spans="2:2" x14ac:dyDescent="0.35">
      <c r="B52" s="21"/>
    </row>
    <row r="53" spans="2:2" x14ac:dyDescent="0.35">
      <c r="B53" s="21"/>
    </row>
    <row r="54" spans="2:2" x14ac:dyDescent="0.35">
      <c r="B54" s="21"/>
    </row>
    <row r="55" spans="2:2" x14ac:dyDescent="0.35">
      <c r="B55" s="21"/>
    </row>
    <row r="56" spans="2:2" x14ac:dyDescent="0.35">
      <c r="B56" s="21"/>
    </row>
    <row r="57" spans="2:2" x14ac:dyDescent="0.35">
      <c r="B57" s="21"/>
    </row>
    <row r="58" spans="2:2" x14ac:dyDescent="0.35">
      <c r="B58" s="21"/>
    </row>
    <row r="59" spans="2:2" x14ac:dyDescent="0.35">
      <c r="B59" s="21"/>
    </row>
    <row r="60" spans="2:2" x14ac:dyDescent="0.35">
      <c r="B60" s="21"/>
    </row>
    <row r="61" spans="2:2" x14ac:dyDescent="0.35">
      <c r="B61" s="21"/>
    </row>
    <row r="62" spans="2:2" x14ac:dyDescent="0.35">
      <c r="B62" s="21"/>
    </row>
    <row r="63" spans="2:2" x14ac:dyDescent="0.35">
      <c r="B63" s="21"/>
    </row>
    <row r="64" spans="2:2" x14ac:dyDescent="0.35">
      <c r="B64" s="21"/>
    </row>
    <row r="65" spans="2:2" x14ac:dyDescent="0.35">
      <c r="B65" s="21"/>
    </row>
    <row r="66" spans="2:2" x14ac:dyDescent="0.35">
      <c r="B66" s="21"/>
    </row>
  </sheetData>
  <mergeCells count="25">
    <mergeCell ref="A6:G6"/>
    <mergeCell ref="I14:K14"/>
    <mergeCell ref="B14:F14"/>
    <mergeCell ref="B20:F20"/>
    <mergeCell ref="B19:F19"/>
    <mergeCell ref="B15:F15"/>
    <mergeCell ref="B16:F16"/>
    <mergeCell ref="B17:F17"/>
    <mergeCell ref="B18:F18"/>
    <mergeCell ref="A4:E4"/>
    <mergeCell ref="I19:K19"/>
    <mergeCell ref="I16:K16"/>
    <mergeCell ref="I17:K17"/>
    <mergeCell ref="I18:K18"/>
    <mergeCell ref="I11:K11"/>
    <mergeCell ref="I12:K12"/>
    <mergeCell ref="I13:K13"/>
    <mergeCell ref="I15:K15"/>
    <mergeCell ref="A7:G7"/>
    <mergeCell ref="B9:F9"/>
    <mergeCell ref="B10:F10"/>
    <mergeCell ref="B11:F11"/>
    <mergeCell ref="B12:F12"/>
    <mergeCell ref="B13:F13"/>
    <mergeCell ref="I10:K10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G21"/>
  <sheetViews>
    <sheetView workbookViewId="0">
      <selection activeCell="B15" sqref="B15:F15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7" x14ac:dyDescent="0.35">
      <c r="G1" s="26"/>
    </row>
    <row r="2" spans="1:7" x14ac:dyDescent="0.35">
      <c r="G2" s="44"/>
    </row>
    <row r="4" spans="1:7" x14ac:dyDescent="0.35">
      <c r="A4" s="145" t="s">
        <v>228</v>
      </c>
      <c r="B4" s="145"/>
      <c r="C4" s="145"/>
      <c r="D4" s="145"/>
      <c r="E4" s="145"/>
      <c r="F4" s="28">
        <v>37</v>
      </c>
      <c r="G4" s="27"/>
    </row>
    <row r="5" spans="1:7" x14ac:dyDescent="0.35">
      <c r="A5" s="9" t="s">
        <v>61</v>
      </c>
      <c r="B5" s="87"/>
      <c r="C5" s="87"/>
      <c r="D5" s="87"/>
      <c r="E5" s="87"/>
      <c r="F5" s="87"/>
      <c r="G5" s="87"/>
    </row>
    <row r="6" spans="1:7" x14ac:dyDescent="0.35">
      <c r="A6" s="147" t="s">
        <v>387</v>
      </c>
      <c r="B6" s="147"/>
      <c r="C6" s="147"/>
      <c r="D6" s="147"/>
      <c r="E6" s="147"/>
      <c r="F6" s="147"/>
      <c r="G6" s="147"/>
    </row>
    <row r="8" spans="1:7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7" ht="15.75" customHeight="1" x14ac:dyDescent="0.35">
      <c r="A9" s="38" t="s">
        <v>686</v>
      </c>
      <c r="B9" s="151" t="s">
        <v>17</v>
      </c>
      <c r="C9" s="151"/>
      <c r="D9" s="151"/>
      <c r="E9" s="151"/>
      <c r="F9" s="151"/>
      <c r="G9" s="7"/>
    </row>
    <row r="10" spans="1:7" ht="15.75" customHeight="1" x14ac:dyDescent="0.35">
      <c r="A10" s="38" t="s">
        <v>687</v>
      </c>
      <c r="B10" s="151" t="s">
        <v>63</v>
      </c>
      <c r="C10" s="151"/>
      <c r="D10" s="151"/>
      <c r="E10" s="151"/>
      <c r="F10" s="151"/>
      <c r="G10" s="7"/>
    </row>
    <row r="11" spans="1:7" ht="15.75" customHeight="1" x14ac:dyDescent="0.35">
      <c r="A11" s="38" t="s">
        <v>688</v>
      </c>
      <c r="B11" s="151" t="s">
        <v>18</v>
      </c>
      <c r="C11" s="151"/>
      <c r="D11" s="151"/>
      <c r="E11" s="151"/>
      <c r="F11" s="151"/>
      <c r="G11" s="7"/>
    </row>
    <row r="12" spans="1:7" ht="15.75" customHeight="1" x14ac:dyDescent="0.35">
      <c r="A12" s="38" t="s">
        <v>689</v>
      </c>
      <c r="B12" s="151" t="s">
        <v>19</v>
      </c>
      <c r="C12" s="151"/>
      <c r="D12" s="151"/>
      <c r="E12" s="151"/>
      <c r="F12" s="151"/>
      <c r="G12" s="7"/>
    </row>
    <row r="13" spans="1:7" ht="15.75" customHeight="1" x14ac:dyDescent="0.35">
      <c r="A13" s="38" t="s">
        <v>690</v>
      </c>
      <c r="B13" s="151" t="s">
        <v>20</v>
      </c>
      <c r="C13" s="151"/>
      <c r="D13" s="151"/>
      <c r="E13" s="151"/>
      <c r="F13" s="151"/>
      <c r="G13" s="7"/>
    </row>
    <row r="14" spans="1:7" ht="15.75" customHeight="1" x14ac:dyDescent="0.35">
      <c r="A14" s="38" t="s">
        <v>691</v>
      </c>
      <c r="B14" s="151" t="s">
        <v>21</v>
      </c>
      <c r="C14" s="151"/>
      <c r="D14" s="151"/>
      <c r="E14" s="151"/>
      <c r="F14" s="151"/>
      <c r="G14" s="7"/>
    </row>
    <row r="15" spans="1:7" ht="15.75" customHeight="1" x14ac:dyDescent="0.35">
      <c r="A15" s="38" t="s">
        <v>692</v>
      </c>
      <c r="B15" s="151" t="s">
        <v>22</v>
      </c>
      <c r="C15" s="151"/>
      <c r="D15" s="151"/>
      <c r="E15" s="151"/>
      <c r="F15" s="151"/>
      <c r="G15" s="7"/>
    </row>
    <row r="16" spans="1:7" ht="15.75" customHeight="1" x14ac:dyDescent="0.35">
      <c r="A16" s="38" t="s">
        <v>693</v>
      </c>
      <c r="B16" s="151" t="s">
        <v>24</v>
      </c>
      <c r="C16" s="151"/>
      <c r="D16" s="151"/>
      <c r="E16" s="151"/>
      <c r="F16" s="151"/>
      <c r="G16" s="7"/>
    </row>
    <row r="17" spans="1:7" ht="15.75" customHeight="1" x14ac:dyDescent="0.35">
      <c r="A17" s="38" t="s">
        <v>694</v>
      </c>
      <c r="B17" s="151" t="s">
        <v>12</v>
      </c>
      <c r="C17" s="151"/>
      <c r="D17" s="151"/>
      <c r="E17" s="151"/>
      <c r="F17" s="151"/>
      <c r="G17" s="7"/>
    </row>
    <row r="18" spans="1:7" ht="15.75" customHeight="1" x14ac:dyDescent="0.35">
      <c r="A18" s="38" t="s">
        <v>695</v>
      </c>
      <c r="B18" s="151" t="s">
        <v>26</v>
      </c>
      <c r="C18" s="151"/>
      <c r="D18" s="151"/>
      <c r="E18" s="151"/>
      <c r="F18" s="151"/>
      <c r="G18" s="7"/>
    </row>
    <row r="19" spans="1:7" ht="15.75" customHeight="1" x14ac:dyDescent="0.35">
      <c r="A19" s="38" t="s">
        <v>696</v>
      </c>
      <c r="B19" s="151" t="s">
        <v>28</v>
      </c>
      <c r="C19" s="151"/>
      <c r="D19" s="151"/>
      <c r="E19" s="151"/>
      <c r="F19" s="151"/>
      <c r="G19" s="7"/>
    </row>
    <row r="20" spans="1:7" ht="15.75" customHeight="1" x14ac:dyDescent="0.35">
      <c r="A20" s="38" t="s">
        <v>697</v>
      </c>
      <c r="B20" s="151" t="s">
        <v>29</v>
      </c>
      <c r="C20" s="151"/>
      <c r="D20" s="151"/>
      <c r="E20" s="151"/>
      <c r="F20" s="151"/>
      <c r="G20" s="7"/>
    </row>
    <row r="21" spans="1:7" x14ac:dyDescent="0.35">
      <c r="A21" s="6"/>
      <c r="B21" s="152" t="s">
        <v>36</v>
      </c>
      <c r="C21" s="153"/>
      <c r="D21" s="153"/>
      <c r="E21" s="153"/>
      <c r="F21" s="154"/>
      <c r="G21" s="10">
        <f>SUM(G9:G20)</f>
        <v>0</v>
      </c>
    </row>
  </sheetData>
  <mergeCells count="16">
    <mergeCell ref="B18:F18"/>
    <mergeCell ref="B19:F19"/>
    <mergeCell ref="B20:F20"/>
    <mergeCell ref="B21:F21"/>
    <mergeCell ref="B12:F12"/>
    <mergeCell ref="B13:F13"/>
    <mergeCell ref="B14:F14"/>
    <mergeCell ref="B15:F15"/>
    <mergeCell ref="B16:F16"/>
    <mergeCell ref="B17:F17"/>
    <mergeCell ref="B11:F11"/>
    <mergeCell ref="A4:E4"/>
    <mergeCell ref="A6:G6"/>
    <mergeCell ref="B8:F8"/>
    <mergeCell ref="B9:F9"/>
    <mergeCell ref="B10:F10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G21"/>
  <sheetViews>
    <sheetView topLeftCell="B3" workbookViewId="0">
      <selection activeCell="K26" sqref="K26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7" x14ac:dyDescent="0.35">
      <c r="G1" s="26"/>
    </row>
    <row r="2" spans="1:7" x14ac:dyDescent="0.35">
      <c r="G2" s="44"/>
    </row>
    <row r="4" spans="1:7" x14ac:dyDescent="0.35">
      <c r="A4" s="145" t="s">
        <v>228</v>
      </c>
      <c r="B4" s="145"/>
      <c r="C4" s="145"/>
      <c r="D4" s="145"/>
      <c r="E4" s="145"/>
      <c r="F4" s="28">
        <v>38</v>
      </c>
      <c r="G4" s="27"/>
    </row>
    <row r="5" spans="1:7" x14ac:dyDescent="0.35">
      <c r="A5" s="9" t="s">
        <v>61</v>
      </c>
      <c r="B5" s="87"/>
      <c r="C5" s="87"/>
      <c r="D5" s="87"/>
      <c r="E5" s="87"/>
      <c r="F5" s="87"/>
      <c r="G5" s="87"/>
    </row>
    <row r="6" spans="1:7" x14ac:dyDescent="0.35">
      <c r="A6" s="147" t="s">
        <v>388</v>
      </c>
      <c r="B6" s="147"/>
      <c r="C6" s="147"/>
      <c r="D6" s="147"/>
      <c r="E6" s="147"/>
      <c r="F6" s="147"/>
      <c r="G6" s="147"/>
    </row>
    <row r="8" spans="1:7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7" ht="15.75" customHeight="1" x14ac:dyDescent="0.35">
      <c r="A9" s="38" t="s">
        <v>686</v>
      </c>
      <c r="B9" s="151" t="s">
        <v>17</v>
      </c>
      <c r="C9" s="151"/>
      <c r="D9" s="151"/>
      <c r="E9" s="151"/>
      <c r="F9" s="151"/>
      <c r="G9" s="7"/>
    </row>
    <row r="10" spans="1:7" ht="15.75" customHeight="1" x14ac:dyDescent="0.35">
      <c r="A10" s="38" t="s">
        <v>687</v>
      </c>
      <c r="B10" s="151" t="s">
        <v>63</v>
      </c>
      <c r="C10" s="151"/>
      <c r="D10" s="151"/>
      <c r="E10" s="151"/>
      <c r="F10" s="151"/>
      <c r="G10" s="7"/>
    </row>
    <row r="11" spans="1:7" ht="15.75" customHeight="1" x14ac:dyDescent="0.35">
      <c r="A11" s="38" t="s">
        <v>688</v>
      </c>
      <c r="B11" s="151" t="s">
        <v>18</v>
      </c>
      <c r="C11" s="151"/>
      <c r="D11" s="151"/>
      <c r="E11" s="151"/>
      <c r="F11" s="151"/>
      <c r="G11" s="7"/>
    </row>
    <row r="12" spans="1:7" ht="15.75" customHeight="1" x14ac:dyDescent="0.35">
      <c r="A12" s="38" t="s">
        <v>689</v>
      </c>
      <c r="B12" s="151" t="s">
        <v>19</v>
      </c>
      <c r="C12" s="151"/>
      <c r="D12" s="151"/>
      <c r="E12" s="151"/>
      <c r="F12" s="151"/>
      <c r="G12" s="7"/>
    </row>
    <row r="13" spans="1:7" ht="15.75" customHeight="1" x14ac:dyDescent="0.35">
      <c r="A13" s="38" t="s">
        <v>690</v>
      </c>
      <c r="B13" s="151" t="s">
        <v>20</v>
      </c>
      <c r="C13" s="151"/>
      <c r="D13" s="151"/>
      <c r="E13" s="151"/>
      <c r="F13" s="151"/>
      <c r="G13" s="7"/>
    </row>
    <row r="14" spans="1:7" ht="15.75" customHeight="1" x14ac:dyDescent="0.35">
      <c r="A14" s="38" t="s">
        <v>691</v>
      </c>
      <c r="B14" s="151" t="s">
        <v>21</v>
      </c>
      <c r="C14" s="151"/>
      <c r="D14" s="151"/>
      <c r="E14" s="151"/>
      <c r="F14" s="151"/>
      <c r="G14" s="7"/>
    </row>
    <row r="15" spans="1:7" ht="15.75" customHeight="1" x14ac:dyDescent="0.35">
      <c r="A15" s="38" t="s">
        <v>692</v>
      </c>
      <c r="B15" s="151" t="s">
        <v>22</v>
      </c>
      <c r="C15" s="151"/>
      <c r="D15" s="151"/>
      <c r="E15" s="151"/>
      <c r="F15" s="151"/>
      <c r="G15" s="7"/>
    </row>
    <row r="16" spans="1:7" ht="15.75" customHeight="1" x14ac:dyDescent="0.35">
      <c r="A16" s="38" t="s">
        <v>693</v>
      </c>
      <c r="B16" s="151" t="s">
        <v>24</v>
      </c>
      <c r="C16" s="151"/>
      <c r="D16" s="151"/>
      <c r="E16" s="151"/>
      <c r="F16" s="151"/>
      <c r="G16" s="7"/>
    </row>
    <row r="17" spans="1:7" ht="15.75" customHeight="1" x14ac:dyDescent="0.35">
      <c r="A17" s="38" t="s">
        <v>694</v>
      </c>
      <c r="B17" s="151" t="s">
        <v>12</v>
      </c>
      <c r="C17" s="151"/>
      <c r="D17" s="151"/>
      <c r="E17" s="151"/>
      <c r="F17" s="151"/>
      <c r="G17" s="7"/>
    </row>
    <row r="18" spans="1:7" ht="15.75" customHeight="1" x14ac:dyDescent="0.35">
      <c r="A18" s="38" t="s">
        <v>695</v>
      </c>
      <c r="B18" s="151" t="s">
        <v>26</v>
      </c>
      <c r="C18" s="151"/>
      <c r="D18" s="151"/>
      <c r="E18" s="151"/>
      <c r="F18" s="151"/>
      <c r="G18" s="7"/>
    </row>
    <row r="19" spans="1:7" ht="15.75" customHeight="1" x14ac:dyDescent="0.35">
      <c r="A19" s="38" t="s">
        <v>696</v>
      </c>
      <c r="B19" s="151" t="s">
        <v>28</v>
      </c>
      <c r="C19" s="151"/>
      <c r="D19" s="151"/>
      <c r="E19" s="151"/>
      <c r="F19" s="151"/>
      <c r="G19" s="7"/>
    </row>
    <row r="20" spans="1:7" ht="15.75" customHeight="1" x14ac:dyDescent="0.35">
      <c r="A20" s="38" t="s">
        <v>697</v>
      </c>
      <c r="B20" s="151" t="s">
        <v>29</v>
      </c>
      <c r="C20" s="151"/>
      <c r="D20" s="151"/>
      <c r="E20" s="151"/>
      <c r="F20" s="151"/>
      <c r="G20" s="7"/>
    </row>
    <row r="21" spans="1:7" x14ac:dyDescent="0.35">
      <c r="A21" s="6"/>
      <c r="B21" s="152" t="s">
        <v>36</v>
      </c>
      <c r="C21" s="153"/>
      <c r="D21" s="153"/>
      <c r="E21" s="153"/>
      <c r="F21" s="154"/>
      <c r="G21" s="10">
        <f>SUM(G9:G20)</f>
        <v>0</v>
      </c>
    </row>
  </sheetData>
  <mergeCells count="16">
    <mergeCell ref="B18:F18"/>
    <mergeCell ref="B19:F19"/>
    <mergeCell ref="B20:F20"/>
    <mergeCell ref="B21:F21"/>
    <mergeCell ref="B12:F12"/>
    <mergeCell ref="B13:F13"/>
    <mergeCell ref="B14:F14"/>
    <mergeCell ref="B15:F15"/>
    <mergeCell ref="B16:F16"/>
    <mergeCell ref="B17:F17"/>
    <mergeCell ref="B11:F11"/>
    <mergeCell ref="A4:E4"/>
    <mergeCell ref="A6:G6"/>
    <mergeCell ref="B8:F8"/>
    <mergeCell ref="B9:F9"/>
    <mergeCell ref="B10:F10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K15"/>
  <sheetViews>
    <sheetView view="pageBreakPreview" workbookViewId="0">
      <selection activeCell="A6" sqref="A6:G6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8" width="9.1796875" style="1"/>
    <col min="9" max="9" width="17.1796875" style="1" customWidth="1"/>
    <col min="10" max="16384" width="9.1796875" style="1"/>
  </cols>
  <sheetData>
    <row r="1" spans="1:11" x14ac:dyDescent="0.35">
      <c r="G1" s="26"/>
    </row>
    <row r="2" spans="1:11" x14ac:dyDescent="0.35">
      <c r="G2" s="44">
        <f>'Приложение № 3'!D2</f>
        <v>0</v>
      </c>
    </row>
    <row r="4" spans="1:11" x14ac:dyDescent="0.35">
      <c r="A4" s="145" t="s">
        <v>228</v>
      </c>
      <c r="B4" s="145"/>
      <c r="C4" s="145"/>
      <c r="D4" s="145"/>
      <c r="E4" s="145"/>
      <c r="F4" s="28">
        <v>39</v>
      </c>
      <c r="G4" s="27"/>
    </row>
    <row r="5" spans="1:11" x14ac:dyDescent="0.35">
      <c r="A5" s="9" t="s">
        <v>61</v>
      </c>
      <c r="B5" s="8"/>
      <c r="C5" s="8"/>
      <c r="D5" s="8"/>
      <c r="E5" s="8"/>
      <c r="F5" s="8"/>
      <c r="G5" s="8"/>
    </row>
    <row r="6" spans="1:11" x14ac:dyDescent="0.35">
      <c r="A6" s="147" t="s">
        <v>389</v>
      </c>
      <c r="B6" s="147"/>
      <c r="C6" s="147"/>
      <c r="D6" s="147"/>
      <c r="E6" s="147"/>
      <c r="F6" s="147"/>
      <c r="G6" s="147"/>
    </row>
    <row r="8" spans="1:11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11" x14ac:dyDescent="0.35">
      <c r="A9" s="38" t="s">
        <v>606</v>
      </c>
      <c r="B9" s="151" t="s">
        <v>17</v>
      </c>
      <c r="C9" s="151"/>
      <c r="D9" s="151"/>
      <c r="E9" s="151"/>
      <c r="F9" s="151"/>
      <c r="G9" s="7"/>
      <c r="I9" s="146"/>
      <c r="J9" s="146"/>
      <c r="K9" s="146"/>
    </row>
    <row r="10" spans="1:11" ht="15.75" customHeight="1" x14ac:dyDescent="0.35">
      <c r="A10" s="38" t="s">
        <v>607</v>
      </c>
      <c r="B10" s="151" t="s">
        <v>63</v>
      </c>
      <c r="C10" s="151"/>
      <c r="D10" s="151"/>
      <c r="E10" s="151"/>
      <c r="F10" s="151"/>
      <c r="G10" s="7"/>
      <c r="I10" s="146"/>
      <c r="J10" s="146"/>
      <c r="K10" s="146"/>
    </row>
    <row r="11" spans="1:11" x14ac:dyDescent="0.35">
      <c r="A11" s="38" t="s">
        <v>608</v>
      </c>
      <c r="B11" s="151" t="s">
        <v>243</v>
      </c>
      <c r="C11" s="151"/>
      <c r="D11" s="151"/>
      <c r="E11" s="151"/>
      <c r="F11" s="151"/>
      <c r="G11" s="7"/>
      <c r="I11" s="146"/>
      <c r="J11" s="146"/>
      <c r="K11" s="146"/>
    </row>
    <row r="12" spans="1:11" x14ac:dyDescent="0.35">
      <c r="A12" s="38" t="s">
        <v>609</v>
      </c>
      <c r="B12" s="151" t="s">
        <v>19</v>
      </c>
      <c r="C12" s="151"/>
      <c r="D12" s="151"/>
      <c r="E12" s="151"/>
      <c r="F12" s="151"/>
      <c r="G12" s="7"/>
      <c r="I12" s="146"/>
      <c r="J12" s="146"/>
      <c r="K12" s="146"/>
    </row>
    <row r="13" spans="1:11" x14ac:dyDescent="0.35">
      <c r="A13" s="38" t="s">
        <v>610</v>
      </c>
      <c r="B13" s="151" t="s">
        <v>24</v>
      </c>
      <c r="C13" s="151"/>
      <c r="D13" s="151"/>
      <c r="E13" s="151"/>
      <c r="F13" s="151"/>
      <c r="G13" s="7"/>
      <c r="I13" s="146"/>
      <c r="J13" s="146"/>
      <c r="K13" s="146"/>
    </row>
    <row r="14" spans="1:11" x14ac:dyDescent="0.35">
      <c r="A14" s="38" t="s">
        <v>611</v>
      </c>
      <c r="B14" s="151" t="s">
        <v>26</v>
      </c>
      <c r="C14" s="151"/>
      <c r="D14" s="151"/>
      <c r="E14" s="151"/>
      <c r="F14" s="151"/>
      <c r="G14" s="7"/>
      <c r="I14" s="146"/>
      <c r="J14" s="146"/>
      <c r="K14" s="146"/>
    </row>
    <row r="15" spans="1:11" x14ac:dyDescent="0.35">
      <c r="A15" s="6"/>
      <c r="B15" s="152" t="s">
        <v>36</v>
      </c>
      <c r="C15" s="153"/>
      <c r="D15" s="153"/>
      <c r="E15" s="153"/>
      <c r="F15" s="154"/>
      <c r="G15" s="12">
        <f>SUM(G9:G14)</f>
        <v>0</v>
      </c>
    </row>
  </sheetData>
  <mergeCells count="16">
    <mergeCell ref="B10:F10"/>
    <mergeCell ref="I10:K10"/>
    <mergeCell ref="B14:F14"/>
    <mergeCell ref="I14:K14"/>
    <mergeCell ref="B15:F15"/>
    <mergeCell ref="B11:F11"/>
    <mergeCell ref="I11:K11"/>
    <mergeCell ref="B12:F12"/>
    <mergeCell ref="I12:K12"/>
    <mergeCell ref="B13:F13"/>
    <mergeCell ref="I13:K13"/>
    <mergeCell ref="A4:E4"/>
    <mergeCell ref="A6:G6"/>
    <mergeCell ref="B8:F8"/>
    <mergeCell ref="B9:F9"/>
    <mergeCell ref="I9:K9"/>
  </mergeCells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G18"/>
  <sheetViews>
    <sheetView view="pageBreakPreview" workbookViewId="0">
      <selection activeCell="A6" sqref="A6:G6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7" x14ac:dyDescent="0.35">
      <c r="G1" s="26"/>
    </row>
    <row r="2" spans="1:7" x14ac:dyDescent="0.35">
      <c r="G2" s="44"/>
    </row>
    <row r="4" spans="1:7" x14ac:dyDescent="0.35">
      <c r="A4" s="145" t="s">
        <v>228</v>
      </c>
      <c r="B4" s="145"/>
      <c r="C4" s="145"/>
      <c r="D4" s="145"/>
      <c r="E4" s="145"/>
      <c r="F4" s="28">
        <v>40</v>
      </c>
      <c r="G4" s="27"/>
    </row>
    <row r="5" spans="1:7" x14ac:dyDescent="0.35">
      <c r="A5" s="9" t="s">
        <v>61</v>
      </c>
      <c r="B5" s="8"/>
      <c r="C5" s="8"/>
      <c r="D5" s="8"/>
      <c r="E5" s="8"/>
      <c r="F5" s="8"/>
      <c r="G5" s="8"/>
    </row>
    <row r="6" spans="1:7" x14ac:dyDescent="0.35">
      <c r="A6" s="147" t="s">
        <v>390</v>
      </c>
      <c r="B6" s="147"/>
      <c r="C6" s="147"/>
      <c r="D6" s="147"/>
      <c r="E6" s="147"/>
      <c r="F6" s="147"/>
      <c r="G6" s="147"/>
    </row>
    <row r="8" spans="1:7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7" x14ac:dyDescent="0.35">
      <c r="A9" s="38" t="s">
        <v>612</v>
      </c>
      <c r="B9" s="151" t="s">
        <v>17</v>
      </c>
      <c r="C9" s="151"/>
      <c r="D9" s="151"/>
      <c r="E9" s="151"/>
      <c r="F9" s="151"/>
      <c r="G9" s="7"/>
    </row>
    <row r="10" spans="1:7" ht="15.75" customHeight="1" x14ac:dyDescent="0.35">
      <c r="A10" s="38" t="s">
        <v>613</v>
      </c>
      <c r="B10" s="151" t="s">
        <v>63</v>
      </c>
      <c r="C10" s="151"/>
      <c r="D10" s="151"/>
      <c r="E10" s="151"/>
      <c r="F10" s="151"/>
      <c r="G10" s="7"/>
    </row>
    <row r="11" spans="1:7" x14ac:dyDescent="0.35">
      <c r="A11" s="38" t="s">
        <v>614</v>
      </c>
      <c r="B11" s="151" t="s">
        <v>357</v>
      </c>
      <c r="C11" s="151"/>
      <c r="D11" s="151"/>
      <c r="E11" s="151"/>
      <c r="F11" s="151"/>
      <c r="G11" s="7"/>
    </row>
    <row r="12" spans="1:7" x14ac:dyDescent="0.35">
      <c r="A12" s="38" t="s">
        <v>615</v>
      </c>
      <c r="B12" s="151" t="s">
        <v>19</v>
      </c>
      <c r="C12" s="151"/>
      <c r="D12" s="151"/>
      <c r="E12" s="151"/>
      <c r="F12" s="151"/>
      <c r="G12" s="7"/>
    </row>
    <row r="13" spans="1:7" x14ac:dyDescent="0.35">
      <c r="A13" s="38" t="s">
        <v>616</v>
      </c>
      <c r="B13" s="151" t="s">
        <v>20</v>
      </c>
      <c r="C13" s="151"/>
      <c r="D13" s="151"/>
      <c r="E13" s="151"/>
      <c r="F13" s="151"/>
      <c r="G13" s="7"/>
    </row>
    <row r="14" spans="1:7" x14ac:dyDescent="0.35">
      <c r="A14" s="38" t="s">
        <v>617</v>
      </c>
      <c r="B14" s="151" t="s">
        <v>24</v>
      </c>
      <c r="C14" s="151"/>
      <c r="D14" s="151"/>
      <c r="E14" s="151"/>
      <c r="F14" s="151"/>
      <c r="G14" s="7"/>
    </row>
    <row r="15" spans="1:7" x14ac:dyDescent="0.35">
      <c r="A15" s="38" t="s">
        <v>618</v>
      </c>
      <c r="B15" s="151" t="s">
        <v>12</v>
      </c>
      <c r="C15" s="151"/>
      <c r="D15" s="151"/>
      <c r="E15" s="151"/>
      <c r="F15" s="151"/>
      <c r="G15" s="7"/>
    </row>
    <row r="16" spans="1:7" x14ac:dyDescent="0.35">
      <c r="A16" s="38" t="s">
        <v>619</v>
      </c>
      <c r="B16" s="151" t="s">
        <v>26</v>
      </c>
      <c r="C16" s="151"/>
      <c r="D16" s="151"/>
      <c r="E16" s="151"/>
      <c r="F16" s="151"/>
      <c r="G16" s="7"/>
    </row>
    <row r="17" spans="1:7" x14ac:dyDescent="0.35">
      <c r="A17" s="38" t="s">
        <v>620</v>
      </c>
      <c r="B17" s="151" t="s">
        <v>28</v>
      </c>
      <c r="C17" s="151"/>
      <c r="D17" s="151"/>
      <c r="E17" s="151"/>
      <c r="F17" s="151"/>
      <c r="G17" s="7"/>
    </row>
    <row r="18" spans="1:7" x14ac:dyDescent="0.35">
      <c r="A18" s="6"/>
      <c r="B18" s="152" t="s">
        <v>36</v>
      </c>
      <c r="C18" s="153"/>
      <c r="D18" s="153"/>
      <c r="E18" s="153"/>
      <c r="F18" s="154"/>
      <c r="G18" s="10">
        <f>SUM(G9:G17)</f>
        <v>0</v>
      </c>
    </row>
  </sheetData>
  <mergeCells count="13">
    <mergeCell ref="B11:F11"/>
    <mergeCell ref="A4:E4"/>
    <mergeCell ref="A6:G6"/>
    <mergeCell ref="B8:F8"/>
    <mergeCell ref="B9:F9"/>
    <mergeCell ref="B10:F10"/>
    <mergeCell ref="B18:F18"/>
    <mergeCell ref="B12:F12"/>
    <mergeCell ref="B13:F13"/>
    <mergeCell ref="B14:F14"/>
    <mergeCell ref="B15:F15"/>
    <mergeCell ref="B16:F16"/>
    <mergeCell ref="B17:F17"/>
  </mergeCells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23"/>
  <sheetViews>
    <sheetView view="pageBreakPreview" zoomScaleSheetLayoutView="100" workbookViewId="0">
      <selection activeCell="A6" sqref="A6:G6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8" x14ac:dyDescent="0.35">
      <c r="G1" s="26"/>
    </row>
    <row r="2" spans="1:8" x14ac:dyDescent="0.35">
      <c r="G2" s="44"/>
    </row>
    <row r="4" spans="1:8" x14ac:dyDescent="0.35">
      <c r="A4" s="145" t="s">
        <v>228</v>
      </c>
      <c r="B4" s="145"/>
      <c r="C4" s="145"/>
      <c r="D4" s="145"/>
      <c r="E4" s="145"/>
      <c r="F4" s="28">
        <v>41</v>
      </c>
      <c r="G4" s="27"/>
    </row>
    <row r="5" spans="1:8" x14ac:dyDescent="0.35">
      <c r="A5" s="9" t="s">
        <v>61</v>
      </c>
      <c r="B5" s="8"/>
      <c r="C5" s="8"/>
      <c r="D5" s="8"/>
      <c r="E5" s="8"/>
      <c r="F5" s="8"/>
      <c r="G5" s="8"/>
    </row>
    <row r="6" spans="1:8" x14ac:dyDescent="0.35">
      <c r="A6" s="147" t="s">
        <v>391</v>
      </c>
      <c r="B6" s="147"/>
      <c r="C6" s="147"/>
      <c r="D6" s="147"/>
      <c r="E6" s="147"/>
      <c r="F6" s="147"/>
      <c r="G6" s="147"/>
    </row>
    <row r="8" spans="1:8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8" ht="15.75" customHeight="1" x14ac:dyDescent="0.35">
      <c r="A9" s="38" t="s">
        <v>621</v>
      </c>
      <c r="B9" s="169" t="s">
        <v>17</v>
      </c>
      <c r="C9" s="169"/>
      <c r="D9" s="169"/>
      <c r="E9" s="169"/>
      <c r="F9" s="169"/>
      <c r="G9" s="50"/>
      <c r="H9" s="45"/>
    </row>
    <row r="10" spans="1:8" ht="15.75" customHeight="1" x14ac:dyDescent="0.35">
      <c r="A10" s="38" t="s">
        <v>622</v>
      </c>
      <c r="B10" s="169" t="s">
        <v>63</v>
      </c>
      <c r="C10" s="169"/>
      <c r="D10" s="169"/>
      <c r="E10" s="169"/>
      <c r="F10" s="169"/>
      <c r="G10" s="50"/>
      <c r="H10" s="45"/>
    </row>
    <row r="11" spans="1:8" ht="15.75" customHeight="1" x14ac:dyDescent="0.35">
      <c r="A11" s="38" t="s">
        <v>623</v>
      </c>
      <c r="B11" s="169" t="s">
        <v>357</v>
      </c>
      <c r="C11" s="169"/>
      <c r="D11" s="169"/>
      <c r="E11" s="169"/>
      <c r="F11" s="169"/>
      <c r="G11" s="50"/>
      <c r="H11" s="45"/>
    </row>
    <row r="12" spans="1:8" ht="15.75" customHeight="1" x14ac:dyDescent="0.35">
      <c r="A12" s="38" t="s">
        <v>624</v>
      </c>
      <c r="B12" s="169" t="s">
        <v>19</v>
      </c>
      <c r="C12" s="169"/>
      <c r="D12" s="169"/>
      <c r="E12" s="169"/>
      <c r="F12" s="169"/>
      <c r="G12" s="50"/>
      <c r="H12" s="45"/>
    </row>
    <row r="13" spans="1:8" ht="15.75" customHeight="1" x14ac:dyDescent="0.35">
      <c r="A13" s="38" t="s">
        <v>625</v>
      </c>
      <c r="B13" s="170" t="s">
        <v>358</v>
      </c>
      <c r="C13" s="171"/>
      <c r="D13" s="171"/>
      <c r="E13" s="171"/>
      <c r="F13" s="172"/>
      <c r="G13" s="50"/>
      <c r="H13" s="45"/>
    </row>
    <row r="14" spans="1:8" ht="15.75" customHeight="1" x14ac:dyDescent="0.35">
      <c r="A14" s="38" t="s">
        <v>626</v>
      </c>
      <c r="B14" s="170" t="s">
        <v>359</v>
      </c>
      <c r="C14" s="171"/>
      <c r="D14" s="171"/>
      <c r="E14" s="171"/>
      <c r="F14" s="172"/>
      <c r="G14" s="50"/>
      <c r="H14" s="45"/>
    </row>
    <row r="15" spans="1:8" ht="15.75" customHeight="1" x14ac:dyDescent="0.35">
      <c r="A15" s="38" t="s">
        <v>627</v>
      </c>
      <c r="B15" s="170" t="s">
        <v>20</v>
      </c>
      <c r="C15" s="171"/>
      <c r="D15" s="171"/>
      <c r="E15" s="171"/>
      <c r="F15" s="172"/>
      <c r="G15" s="50"/>
      <c r="H15" s="45"/>
    </row>
    <row r="16" spans="1:8" ht="15.75" customHeight="1" x14ac:dyDescent="0.35">
      <c r="A16" s="38" t="s">
        <v>628</v>
      </c>
      <c r="B16" s="169" t="s">
        <v>24</v>
      </c>
      <c r="C16" s="169"/>
      <c r="D16" s="169"/>
      <c r="E16" s="169"/>
      <c r="F16" s="169"/>
      <c r="G16" s="50"/>
      <c r="H16" s="45"/>
    </row>
    <row r="17" spans="1:8" ht="15.75" customHeight="1" x14ac:dyDescent="0.35">
      <c r="A17" s="38" t="s">
        <v>629</v>
      </c>
      <c r="B17" s="169" t="s">
        <v>12</v>
      </c>
      <c r="C17" s="169"/>
      <c r="D17" s="169"/>
      <c r="E17" s="169"/>
      <c r="F17" s="169"/>
      <c r="G17" s="50"/>
      <c r="H17" s="45"/>
    </row>
    <row r="18" spans="1:8" ht="15.75" customHeight="1" x14ac:dyDescent="0.35">
      <c r="A18" s="38" t="s">
        <v>630</v>
      </c>
      <c r="B18" s="170" t="s">
        <v>360</v>
      </c>
      <c r="C18" s="171"/>
      <c r="D18" s="171"/>
      <c r="E18" s="171"/>
      <c r="F18" s="172"/>
      <c r="G18" s="50"/>
      <c r="H18" s="45"/>
    </row>
    <row r="19" spans="1:8" ht="15.75" customHeight="1" x14ac:dyDescent="0.35">
      <c r="A19" s="38" t="s">
        <v>631</v>
      </c>
      <c r="B19" s="170" t="s">
        <v>361</v>
      </c>
      <c r="C19" s="171"/>
      <c r="D19" s="171"/>
      <c r="E19" s="171"/>
      <c r="F19" s="172"/>
      <c r="G19" s="50"/>
      <c r="H19" s="45"/>
    </row>
    <row r="20" spans="1:8" ht="15.75" customHeight="1" x14ac:dyDescent="0.35">
      <c r="A20" s="38" t="s">
        <v>632</v>
      </c>
      <c r="B20" s="170" t="s">
        <v>362</v>
      </c>
      <c r="C20" s="171"/>
      <c r="D20" s="171"/>
      <c r="E20" s="171"/>
      <c r="F20" s="172"/>
      <c r="G20" s="50"/>
      <c r="H20" s="45"/>
    </row>
    <row r="21" spans="1:8" ht="15.75" customHeight="1" x14ac:dyDescent="0.35">
      <c r="A21" s="38" t="s">
        <v>633</v>
      </c>
      <c r="B21" s="170" t="s">
        <v>363</v>
      </c>
      <c r="C21" s="171"/>
      <c r="D21" s="171"/>
      <c r="E21" s="171"/>
      <c r="F21" s="172"/>
      <c r="G21" s="50"/>
      <c r="H21" s="45"/>
    </row>
    <row r="22" spans="1:8" ht="15.75" customHeight="1" x14ac:dyDescent="0.35">
      <c r="A22" s="38" t="s">
        <v>634</v>
      </c>
      <c r="B22" s="169" t="s">
        <v>26</v>
      </c>
      <c r="C22" s="169"/>
      <c r="D22" s="169"/>
      <c r="E22" s="169"/>
      <c r="F22" s="169"/>
      <c r="G22" s="50"/>
      <c r="H22" s="45"/>
    </row>
    <row r="23" spans="1:8" x14ac:dyDescent="0.35">
      <c r="A23" s="6"/>
      <c r="B23" s="152" t="s">
        <v>36</v>
      </c>
      <c r="C23" s="153"/>
      <c r="D23" s="153"/>
      <c r="E23" s="153"/>
      <c r="F23" s="154"/>
      <c r="G23" s="10">
        <f>SUM(G9:G22)</f>
        <v>0</v>
      </c>
    </row>
  </sheetData>
  <mergeCells count="18">
    <mergeCell ref="B17:F17"/>
    <mergeCell ref="A4:E4"/>
    <mergeCell ref="A6:G6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23:F23"/>
    <mergeCell ref="B18:F18"/>
    <mergeCell ref="B19:F19"/>
    <mergeCell ref="B20:F20"/>
    <mergeCell ref="B21:F21"/>
    <mergeCell ref="B22:F22"/>
  </mergeCells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H23"/>
  <sheetViews>
    <sheetView view="pageBreakPreview" workbookViewId="0">
      <selection activeCell="A6" sqref="A6:G6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8" x14ac:dyDescent="0.35">
      <c r="G1" s="26"/>
    </row>
    <row r="2" spans="1:8" x14ac:dyDescent="0.35">
      <c r="G2" s="44"/>
    </row>
    <row r="4" spans="1:8" x14ac:dyDescent="0.35">
      <c r="A4" s="145" t="s">
        <v>228</v>
      </c>
      <c r="B4" s="145"/>
      <c r="C4" s="145"/>
      <c r="D4" s="145"/>
      <c r="E4" s="145"/>
      <c r="F4" s="28">
        <v>42</v>
      </c>
      <c r="G4" s="27"/>
    </row>
    <row r="5" spans="1:8" x14ac:dyDescent="0.35">
      <c r="A5" s="9" t="s">
        <v>61</v>
      </c>
      <c r="B5" s="8"/>
      <c r="C5" s="8"/>
      <c r="D5" s="8"/>
      <c r="E5" s="8"/>
      <c r="F5" s="8"/>
      <c r="G5" s="8"/>
    </row>
    <row r="6" spans="1:8" x14ac:dyDescent="0.35">
      <c r="A6" s="147" t="s">
        <v>847</v>
      </c>
      <c r="B6" s="147"/>
      <c r="C6" s="147"/>
      <c r="D6" s="147"/>
      <c r="E6" s="147"/>
      <c r="F6" s="147"/>
      <c r="G6" s="147"/>
    </row>
    <row r="8" spans="1:8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8" ht="15.75" customHeight="1" x14ac:dyDescent="0.35">
      <c r="A9" s="38" t="s">
        <v>635</v>
      </c>
      <c r="B9" s="169" t="s">
        <v>17</v>
      </c>
      <c r="C9" s="169"/>
      <c r="D9" s="169"/>
      <c r="E9" s="169"/>
      <c r="F9" s="169"/>
      <c r="G9" s="50"/>
      <c r="H9" s="45"/>
    </row>
    <row r="10" spans="1:8" ht="15.75" customHeight="1" x14ac:dyDescent="0.35">
      <c r="A10" s="38" t="s">
        <v>636</v>
      </c>
      <c r="B10" s="169" t="s">
        <v>63</v>
      </c>
      <c r="C10" s="169"/>
      <c r="D10" s="169"/>
      <c r="E10" s="169"/>
      <c r="F10" s="169"/>
      <c r="G10" s="50"/>
      <c r="H10" s="45"/>
    </row>
    <row r="11" spans="1:8" ht="15.75" customHeight="1" x14ac:dyDescent="0.35">
      <c r="A11" s="38" t="s">
        <v>637</v>
      </c>
      <c r="B11" s="169" t="s">
        <v>357</v>
      </c>
      <c r="C11" s="169"/>
      <c r="D11" s="169"/>
      <c r="E11" s="169"/>
      <c r="F11" s="169"/>
      <c r="G11" s="50"/>
      <c r="H11" s="45"/>
    </row>
    <row r="12" spans="1:8" ht="15.75" customHeight="1" x14ac:dyDescent="0.35">
      <c r="A12" s="38" t="s">
        <v>638</v>
      </c>
      <c r="B12" s="169" t="s">
        <v>19</v>
      </c>
      <c r="C12" s="169"/>
      <c r="D12" s="169"/>
      <c r="E12" s="169"/>
      <c r="F12" s="169"/>
      <c r="G12" s="50"/>
      <c r="H12" s="45"/>
    </row>
    <row r="13" spans="1:8" ht="15.75" customHeight="1" x14ac:dyDescent="0.35">
      <c r="A13" s="38" t="s">
        <v>639</v>
      </c>
      <c r="B13" s="170" t="s">
        <v>358</v>
      </c>
      <c r="C13" s="171"/>
      <c r="D13" s="171"/>
      <c r="E13" s="171"/>
      <c r="F13" s="172"/>
      <c r="G13" s="50"/>
      <c r="H13" s="45"/>
    </row>
    <row r="14" spans="1:8" ht="15.75" customHeight="1" x14ac:dyDescent="0.35">
      <c r="A14" s="38" t="s">
        <v>640</v>
      </c>
      <c r="B14" s="170" t="s">
        <v>359</v>
      </c>
      <c r="C14" s="171"/>
      <c r="D14" s="171"/>
      <c r="E14" s="171"/>
      <c r="F14" s="172"/>
      <c r="G14" s="50"/>
      <c r="H14" s="45"/>
    </row>
    <row r="15" spans="1:8" ht="15.75" customHeight="1" x14ac:dyDescent="0.35">
      <c r="A15" s="38" t="s">
        <v>641</v>
      </c>
      <c r="B15" s="170" t="s">
        <v>20</v>
      </c>
      <c r="C15" s="171"/>
      <c r="D15" s="171"/>
      <c r="E15" s="171"/>
      <c r="F15" s="172"/>
      <c r="G15" s="50"/>
      <c r="H15" s="45"/>
    </row>
    <row r="16" spans="1:8" ht="15.75" customHeight="1" x14ac:dyDescent="0.35">
      <c r="A16" s="38" t="s">
        <v>642</v>
      </c>
      <c r="B16" s="169" t="s">
        <v>24</v>
      </c>
      <c r="C16" s="169"/>
      <c r="D16" s="169"/>
      <c r="E16" s="169"/>
      <c r="F16" s="169"/>
      <c r="G16" s="50"/>
      <c r="H16" s="45"/>
    </row>
    <row r="17" spans="1:8" ht="15.75" customHeight="1" x14ac:dyDescent="0.35">
      <c r="A17" s="38" t="s">
        <v>643</v>
      </c>
      <c r="B17" s="169" t="s">
        <v>12</v>
      </c>
      <c r="C17" s="169"/>
      <c r="D17" s="169"/>
      <c r="E17" s="169"/>
      <c r="F17" s="169"/>
      <c r="G17" s="50"/>
      <c r="H17" s="45"/>
    </row>
    <row r="18" spans="1:8" ht="15.75" customHeight="1" x14ac:dyDescent="0.35">
      <c r="A18" s="38" t="s">
        <v>644</v>
      </c>
      <c r="B18" s="170" t="s">
        <v>360</v>
      </c>
      <c r="C18" s="171"/>
      <c r="D18" s="171"/>
      <c r="E18" s="171"/>
      <c r="F18" s="172"/>
      <c r="G18" s="50"/>
      <c r="H18" s="45"/>
    </row>
    <row r="19" spans="1:8" ht="15.75" customHeight="1" x14ac:dyDescent="0.35">
      <c r="A19" s="38" t="s">
        <v>645</v>
      </c>
      <c r="B19" s="170" t="s">
        <v>361</v>
      </c>
      <c r="C19" s="171"/>
      <c r="D19" s="171"/>
      <c r="E19" s="171"/>
      <c r="F19" s="172"/>
      <c r="G19" s="50"/>
      <c r="H19" s="45"/>
    </row>
    <row r="20" spans="1:8" ht="15.75" customHeight="1" x14ac:dyDescent="0.35">
      <c r="A20" s="38" t="s">
        <v>646</v>
      </c>
      <c r="B20" s="170" t="s">
        <v>362</v>
      </c>
      <c r="C20" s="171"/>
      <c r="D20" s="171"/>
      <c r="E20" s="171"/>
      <c r="F20" s="172"/>
      <c r="G20" s="50"/>
      <c r="H20" s="45"/>
    </row>
    <row r="21" spans="1:8" ht="15.75" customHeight="1" x14ac:dyDescent="0.35">
      <c r="A21" s="38" t="s">
        <v>647</v>
      </c>
      <c r="B21" s="170" t="s">
        <v>363</v>
      </c>
      <c r="C21" s="171"/>
      <c r="D21" s="171"/>
      <c r="E21" s="171"/>
      <c r="F21" s="172"/>
      <c r="G21" s="50"/>
      <c r="H21" s="45"/>
    </row>
    <row r="22" spans="1:8" ht="15.75" customHeight="1" x14ac:dyDescent="0.35">
      <c r="A22" s="38" t="s">
        <v>648</v>
      </c>
      <c r="B22" s="169" t="s">
        <v>26</v>
      </c>
      <c r="C22" s="169"/>
      <c r="D22" s="169"/>
      <c r="E22" s="169"/>
      <c r="F22" s="169"/>
      <c r="G22" s="50"/>
      <c r="H22" s="45"/>
    </row>
    <row r="23" spans="1:8" x14ac:dyDescent="0.35">
      <c r="A23" s="6"/>
      <c r="B23" s="152" t="s">
        <v>36</v>
      </c>
      <c r="C23" s="153"/>
      <c r="D23" s="153"/>
      <c r="E23" s="153"/>
      <c r="F23" s="154"/>
      <c r="G23" s="10">
        <f>SUM(G9:G22)</f>
        <v>0</v>
      </c>
    </row>
  </sheetData>
  <mergeCells count="18">
    <mergeCell ref="B11:F11"/>
    <mergeCell ref="A4:E4"/>
    <mergeCell ref="A6:G6"/>
    <mergeCell ref="B8:F8"/>
    <mergeCell ref="B9:F9"/>
    <mergeCell ref="B10:F10"/>
    <mergeCell ref="B23:F23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</mergeCells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G21"/>
  <sheetViews>
    <sheetView view="pageBreakPreview" workbookViewId="0">
      <selection activeCell="B14" sqref="B14:F14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7" x14ac:dyDescent="0.35">
      <c r="G1" s="26"/>
    </row>
    <row r="2" spans="1:7" x14ac:dyDescent="0.35">
      <c r="G2" s="44"/>
    </row>
    <row r="4" spans="1:7" x14ac:dyDescent="0.35">
      <c r="A4" s="145" t="s">
        <v>228</v>
      </c>
      <c r="B4" s="145"/>
      <c r="C4" s="145"/>
      <c r="D4" s="145"/>
      <c r="E4" s="145"/>
      <c r="F4" s="28">
        <v>43</v>
      </c>
      <c r="G4" s="27"/>
    </row>
    <row r="5" spans="1:7" x14ac:dyDescent="0.35">
      <c r="A5" s="9" t="s">
        <v>61</v>
      </c>
      <c r="B5" s="8"/>
      <c r="C5" s="8"/>
      <c r="D5" s="8"/>
      <c r="E5" s="8"/>
      <c r="F5" s="8"/>
      <c r="G5" s="8"/>
    </row>
    <row r="6" spans="1:7" x14ac:dyDescent="0.35">
      <c r="A6" s="147" t="s">
        <v>848</v>
      </c>
      <c r="B6" s="147"/>
      <c r="C6" s="147"/>
      <c r="D6" s="147"/>
      <c r="E6" s="147"/>
      <c r="F6" s="147"/>
      <c r="G6" s="147"/>
    </row>
    <row r="8" spans="1:7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7" ht="15.75" customHeight="1" x14ac:dyDescent="0.35">
      <c r="A9" s="38" t="s">
        <v>649</v>
      </c>
      <c r="B9" s="151" t="s">
        <v>17</v>
      </c>
      <c r="C9" s="151"/>
      <c r="D9" s="151"/>
      <c r="E9" s="151"/>
      <c r="F9" s="151"/>
      <c r="G9" s="7"/>
    </row>
    <row r="10" spans="1:7" ht="15.75" customHeight="1" x14ac:dyDescent="0.35">
      <c r="A10" s="38" t="s">
        <v>650</v>
      </c>
      <c r="B10" s="151" t="s">
        <v>63</v>
      </c>
      <c r="C10" s="151"/>
      <c r="D10" s="151"/>
      <c r="E10" s="151"/>
      <c r="F10" s="151"/>
      <c r="G10" s="7"/>
    </row>
    <row r="11" spans="1:7" ht="15.75" customHeight="1" x14ac:dyDescent="0.35">
      <c r="A11" s="38" t="s">
        <v>651</v>
      </c>
      <c r="B11" s="151" t="s">
        <v>18</v>
      </c>
      <c r="C11" s="151"/>
      <c r="D11" s="151"/>
      <c r="E11" s="151"/>
      <c r="F11" s="151"/>
      <c r="G11" s="7"/>
    </row>
    <row r="12" spans="1:7" ht="15.75" customHeight="1" x14ac:dyDescent="0.35">
      <c r="A12" s="38" t="s">
        <v>652</v>
      </c>
      <c r="B12" s="151" t="s">
        <v>19</v>
      </c>
      <c r="C12" s="151"/>
      <c r="D12" s="151"/>
      <c r="E12" s="151"/>
      <c r="F12" s="151"/>
      <c r="G12" s="7"/>
    </row>
    <row r="13" spans="1:7" ht="15.75" customHeight="1" x14ac:dyDescent="0.35">
      <c r="A13" s="38" t="s">
        <v>653</v>
      </c>
      <c r="B13" s="151" t="s">
        <v>20</v>
      </c>
      <c r="C13" s="151"/>
      <c r="D13" s="151"/>
      <c r="E13" s="151"/>
      <c r="F13" s="151"/>
      <c r="G13" s="7"/>
    </row>
    <row r="14" spans="1:7" ht="15.75" customHeight="1" x14ac:dyDescent="0.35">
      <c r="A14" s="38" t="s">
        <v>654</v>
      </c>
      <c r="B14" s="151" t="s">
        <v>21</v>
      </c>
      <c r="C14" s="151"/>
      <c r="D14" s="151"/>
      <c r="E14" s="151"/>
      <c r="F14" s="151"/>
      <c r="G14" s="7"/>
    </row>
    <row r="15" spans="1:7" ht="15.75" customHeight="1" x14ac:dyDescent="0.35">
      <c r="A15" s="38" t="s">
        <v>655</v>
      </c>
      <c r="B15" s="151" t="s">
        <v>22</v>
      </c>
      <c r="C15" s="151"/>
      <c r="D15" s="151"/>
      <c r="E15" s="151"/>
      <c r="F15" s="151"/>
      <c r="G15" s="7"/>
    </row>
    <row r="16" spans="1:7" ht="15.75" customHeight="1" x14ac:dyDescent="0.35">
      <c r="A16" s="38" t="s">
        <v>656</v>
      </c>
      <c r="B16" s="151" t="s">
        <v>24</v>
      </c>
      <c r="C16" s="151"/>
      <c r="D16" s="151"/>
      <c r="E16" s="151"/>
      <c r="F16" s="151"/>
      <c r="G16" s="7"/>
    </row>
    <row r="17" spans="1:7" ht="15.75" customHeight="1" x14ac:dyDescent="0.35">
      <c r="A17" s="38" t="s">
        <v>657</v>
      </c>
      <c r="B17" s="151" t="s">
        <v>12</v>
      </c>
      <c r="C17" s="151"/>
      <c r="D17" s="151"/>
      <c r="E17" s="151"/>
      <c r="F17" s="151"/>
      <c r="G17" s="7"/>
    </row>
    <row r="18" spans="1:7" ht="15.75" customHeight="1" x14ac:dyDescent="0.35">
      <c r="A18" s="38" t="s">
        <v>658</v>
      </c>
      <c r="B18" s="151" t="s">
        <v>26</v>
      </c>
      <c r="C18" s="151"/>
      <c r="D18" s="151"/>
      <c r="E18" s="151"/>
      <c r="F18" s="151"/>
      <c r="G18" s="7"/>
    </row>
    <row r="19" spans="1:7" ht="15.75" customHeight="1" x14ac:dyDescent="0.35">
      <c r="A19" s="38" t="s">
        <v>659</v>
      </c>
      <c r="B19" s="151" t="s">
        <v>28</v>
      </c>
      <c r="C19" s="151"/>
      <c r="D19" s="151"/>
      <c r="E19" s="151"/>
      <c r="F19" s="151"/>
      <c r="G19" s="7"/>
    </row>
    <row r="20" spans="1:7" ht="15.75" customHeight="1" x14ac:dyDescent="0.35">
      <c r="A20" s="38" t="s">
        <v>660</v>
      </c>
      <c r="B20" s="151" t="s">
        <v>29</v>
      </c>
      <c r="C20" s="151"/>
      <c r="D20" s="151"/>
      <c r="E20" s="151"/>
      <c r="F20" s="151"/>
      <c r="G20" s="7"/>
    </row>
    <row r="21" spans="1:7" x14ac:dyDescent="0.35">
      <c r="A21" s="6"/>
      <c r="B21" s="152" t="s">
        <v>36</v>
      </c>
      <c r="C21" s="153"/>
      <c r="D21" s="153"/>
      <c r="E21" s="153"/>
      <c r="F21" s="154"/>
      <c r="G21" s="10">
        <f>SUM(G9:G20)</f>
        <v>0</v>
      </c>
    </row>
  </sheetData>
  <mergeCells count="16">
    <mergeCell ref="B11:F11"/>
    <mergeCell ref="A4:E4"/>
    <mergeCell ref="A6:G6"/>
    <mergeCell ref="B8:F8"/>
    <mergeCell ref="B9:F9"/>
    <mergeCell ref="B10:F10"/>
    <mergeCell ref="B18:F18"/>
    <mergeCell ref="B19:F19"/>
    <mergeCell ref="B20:F20"/>
    <mergeCell ref="B21:F21"/>
    <mergeCell ref="B12:F12"/>
    <mergeCell ref="B13:F13"/>
    <mergeCell ref="B14:F14"/>
    <mergeCell ref="B15:F15"/>
    <mergeCell ref="B16:F16"/>
    <mergeCell ref="B17:F17"/>
  </mergeCells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G21"/>
  <sheetViews>
    <sheetView view="pageBreakPreview" workbookViewId="0">
      <selection activeCell="B14" sqref="B14:F14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7" x14ac:dyDescent="0.35">
      <c r="G1" s="26"/>
    </row>
    <row r="2" spans="1:7" x14ac:dyDescent="0.35">
      <c r="G2" s="44"/>
    </row>
    <row r="4" spans="1:7" x14ac:dyDescent="0.35">
      <c r="A4" s="145" t="s">
        <v>228</v>
      </c>
      <c r="B4" s="145"/>
      <c r="C4" s="145"/>
      <c r="D4" s="145"/>
      <c r="E4" s="145"/>
      <c r="F4" s="28">
        <v>44</v>
      </c>
      <c r="G4" s="27"/>
    </row>
    <row r="5" spans="1:7" x14ac:dyDescent="0.35">
      <c r="A5" s="9" t="s">
        <v>61</v>
      </c>
      <c r="B5" s="8"/>
      <c r="C5" s="8"/>
      <c r="D5" s="8"/>
      <c r="E5" s="8"/>
      <c r="F5" s="8"/>
      <c r="G5" s="8"/>
    </row>
    <row r="6" spans="1:7" x14ac:dyDescent="0.35">
      <c r="A6" s="147" t="s">
        <v>864</v>
      </c>
      <c r="B6" s="147"/>
      <c r="C6" s="147"/>
      <c r="D6" s="147"/>
      <c r="E6" s="147"/>
      <c r="F6" s="147"/>
      <c r="G6" s="147"/>
    </row>
    <row r="8" spans="1:7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7" ht="15.75" customHeight="1" x14ac:dyDescent="0.35">
      <c r="A9" s="38" t="s">
        <v>477</v>
      </c>
      <c r="B9" s="151" t="s">
        <v>17</v>
      </c>
      <c r="C9" s="151"/>
      <c r="D9" s="151"/>
      <c r="E9" s="151"/>
      <c r="F9" s="151"/>
      <c r="G9" s="50"/>
    </row>
    <row r="10" spans="1:7" ht="15.75" customHeight="1" x14ac:dyDescent="0.35">
      <c r="A10" s="38" t="s">
        <v>478</v>
      </c>
      <c r="B10" s="151" t="s">
        <v>63</v>
      </c>
      <c r="C10" s="151"/>
      <c r="D10" s="151"/>
      <c r="E10" s="151"/>
      <c r="F10" s="151"/>
      <c r="G10" s="50"/>
    </row>
    <row r="11" spans="1:7" ht="15.75" customHeight="1" x14ac:dyDescent="0.35">
      <c r="A11" s="38" t="s">
        <v>479</v>
      </c>
      <c r="B11" s="151" t="s">
        <v>18</v>
      </c>
      <c r="C11" s="151"/>
      <c r="D11" s="151"/>
      <c r="E11" s="151"/>
      <c r="F11" s="151"/>
      <c r="G11" s="50"/>
    </row>
    <row r="12" spans="1:7" ht="15.75" customHeight="1" x14ac:dyDescent="0.35">
      <c r="A12" s="38" t="s">
        <v>480</v>
      </c>
      <c r="B12" s="151" t="s">
        <v>19</v>
      </c>
      <c r="C12" s="151"/>
      <c r="D12" s="151"/>
      <c r="E12" s="151"/>
      <c r="F12" s="151"/>
      <c r="G12" s="50"/>
    </row>
    <row r="13" spans="1:7" ht="15.75" customHeight="1" x14ac:dyDescent="0.35">
      <c r="A13" s="38" t="s">
        <v>481</v>
      </c>
      <c r="B13" s="151" t="s">
        <v>20</v>
      </c>
      <c r="C13" s="151"/>
      <c r="D13" s="151"/>
      <c r="E13" s="151"/>
      <c r="F13" s="151"/>
      <c r="G13" s="50"/>
    </row>
    <row r="14" spans="1:7" ht="15.75" customHeight="1" x14ac:dyDescent="0.35">
      <c r="A14" s="38" t="s">
        <v>482</v>
      </c>
      <c r="B14" s="151" t="s">
        <v>21</v>
      </c>
      <c r="C14" s="151"/>
      <c r="D14" s="151"/>
      <c r="E14" s="151"/>
      <c r="F14" s="151"/>
      <c r="G14" s="50"/>
    </row>
    <row r="15" spans="1:7" ht="15.75" customHeight="1" x14ac:dyDescent="0.35">
      <c r="A15" s="38" t="s">
        <v>661</v>
      </c>
      <c r="B15" s="151" t="s">
        <v>22</v>
      </c>
      <c r="C15" s="151"/>
      <c r="D15" s="151"/>
      <c r="E15" s="151"/>
      <c r="F15" s="151"/>
      <c r="G15" s="50"/>
    </row>
    <row r="16" spans="1:7" ht="15.75" customHeight="1" x14ac:dyDescent="0.35">
      <c r="A16" s="38" t="s">
        <v>662</v>
      </c>
      <c r="B16" s="151" t="s">
        <v>24</v>
      </c>
      <c r="C16" s="151"/>
      <c r="D16" s="151"/>
      <c r="E16" s="151"/>
      <c r="F16" s="151"/>
      <c r="G16" s="50"/>
    </row>
    <row r="17" spans="1:7" ht="15.75" customHeight="1" x14ac:dyDescent="0.35">
      <c r="A17" s="38" t="s">
        <v>663</v>
      </c>
      <c r="B17" s="151" t="s">
        <v>12</v>
      </c>
      <c r="C17" s="151"/>
      <c r="D17" s="151"/>
      <c r="E17" s="151"/>
      <c r="F17" s="151"/>
      <c r="G17" s="50"/>
    </row>
    <row r="18" spans="1:7" ht="15.75" customHeight="1" x14ac:dyDescent="0.35">
      <c r="A18" s="38" t="s">
        <v>664</v>
      </c>
      <c r="B18" s="151" t="s">
        <v>26</v>
      </c>
      <c r="C18" s="151"/>
      <c r="D18" s="151"/>
      <c r="E18" s="151"/>
      <c r="F18" s="151"/>
      <c r="G18" s="50"/>
    </row>
    <row r="19" spans="1:7" ht="15.75" customHeight="1" x14ac:dyDescent="0.35">
      <c r="A19" s="38" t="s">
        <v>665</v>
      </c>
      <c r="B19" s="151" t="s">
        <v>28</v>
      </c>
      <c r="C19" s="151"/>
      <c r="D19" s="151"/>
      <c r="E19" s="151"/>
      <c r="F19" s="151"/>
      <c r="G19" s="50"/>
    </row>
    <row r="20" spans="1:7" ht="15.75" customHeight="1" x14ac:dyDescent="0.35">
      <c r="A20" s="38" t="s">
        <v>666</v>
      </c>
      <c r="B20" s="151" t="s">
        <v>29</v>
      </c>
      <c r="C20" s="151"/>
      <c r="D20" s="151"/>
      <c r="E20" s="151"/>
      <c r="F20" s="151"/>
      <c r="G20" s="50"/>
    </row>
    <row r="21" spans="1:7" x14ac:dyDescent="0.35">
      <c r="A21" s="6"/>
      <c r="B21" s="152" t="s">
        <v>36</v>
      </c>
      <c r="C21" s="153"/>
      <c r="D21" s="153"/>
      <c r="E21" s="153"/>
      <c r="F21" s="154"/>
      <c r="G21" s="10">
        <f>SUM(G9:G20)</f>
        <v>0</v>
      </c>
    </row>
  </sheetData>
  <mergeCells count="16">
    <mergeCell ref="B16:F16"/>
    <mergeCell ref="B11:F11"/>
    <mergeCell ref="B12:F12"/>
    <mergeCell ref="B13:F13"/>
    <mergeCell ref="B14:F14"/>
    <mergeCell ref="B15:F15"/>
    <mergeCell ref="B19:F19"/>
    <mergeCell ref="B17:F17"/>
    <mergeCell ref="B18:F18"/>
    <mergeCell ref="B20:F20"/>
    <mergeCell ref="B21:F21"/>
    <mergeCell ref="A4:E4"/>
    <mergeCell ref="A6:G6"/>
    <mergeCell ref="B8:F8"/>
    <mergeCell ref="B9:F9"/>
    <mergeCell ref="B10:F10"/>
  </mergeCells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G21"/>
  <sheetViews>
    <sheetView view="pageBreakPreview" workbookViewId="0">
      <selection activeCell="F4" sqref="F4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7" x14ac:dyDescent="0.35">
      <c r="G1" s="26"/>
    </row>
    <row r="2" spans="1:7" x14ac:dyDescent="0.35">
      <c r="G2" s="44">
        <f>'Приложение № 3'!D2</f>
        <v>0</v>
      </c>
    </row>
    <row r="4" spans="1:7" x14ac:dyDescent="0.35">
      <c r="A4" s="145" t="s">
        <v>228</v>
      </c>
      <c r="B4" s="145"/>
      <c r="C4" s="145"/>
      <c r="D4" s="145"/>
      <c r="E4" s="145"/>
      <c r="F4" s="28">
        <v>45</v>
      </c>
      <c r="G4" s="27"/>
    </row>
    <row r="5" spans="1:7" x14ac:dyDescent="0.35">
      <c r="A5" s="9" t="s">
        <v>61</v>
      </c>
      <c r="B5" s="8"/>
      <c r="C5" s="8"/>
      <c r="D5" s="8"/>
      <c r="E5" s="8"/>
      <c r="F5" s="8"/>
      <c r="G5" s="8"/>
    </row>
    <row r="6" spans="1:7" x14ac:dyDescent="0.35">
      <c r="A6" s="147" t="str">
        <f>'Приложение 3.3 '!B63</f>
        <v>Ремонт топливного насоса ТНВД Д-160</v>
      </c>
      <c r="B6" s="147"/>
      <c r="C6" s="147"/>
      <c r="D6" s="147"/>
      <c r="E6" s="147"/>
      <c r="F6" s="147"/>
      <c r="G6" s="147"/>
    </row>
    <row r="8" spans="1:7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7" x14ac:dyDescent="0.35">
      <c r="A9" s="38" t="s">
        <v>529</v>
      </c>
      <c r="B9" s="151" t="s">
        <v>17</v>
      </c>
      <c r="C9" s="151"/>
      <c r="D9" s="151"/>
      <c r="E9" s="151"/>
      <c r="F9" s="151"/>
      <c r="G9" s="7"/>
    </row>
    <row r="10" spans="1:7" ht="15.75" customHeight="1" x14ac:dyDescent="0.35">
      <c r="A10" s="38" t="s">
        <v>530</v>
      </c>
      <c r="B10" s="151" t="s">
        <v>63</v>
      </c>
      <c r="C10" s="151"/>
      <c r="D10" s="151"/>
      <c r="E10" s="151"/>
      <c r="F10" s="151"/>
      <c r="G10" s="7"/>
    </row>
    <row r="11" spans="1:7" x14ac:dyDescent="0.35">
      <c r="A11" s="38" t="s">
        <v>531</v>
      </c>
      <c r="B11" s="151" t="s">
        <v>243</v>
      </c>
      <c r="C11" s="151"/>
      <c r="D11" s="151"/>
      <c r="E11" s="151"/>
      <c r="F11" s="151"/>
      <c r="G11" s="7"/>
    </row>
    <row r="12" spans="1:7" x14ac:dyDescent="0.35">
      <c r="A12" s="38" t="s">
        <v>532</v>
      </c>
      <c r="B12" s="151" t="s">
        <v>19</v>
      </c>
      <c r="C12" s="151"/>
      <c r="D12" s="151"/>
      <c r="E12" s="151"/>
      <c r="F12" s="151"/>
      <c r="G12" s="7"/>
    </row>
    <row r="13" spans="1:7" x14ac:dyDescent="0.35">
      <c r="A13" s="38" t="s">
        <v>533</v>
      </c>
      <c r="B13" s="151" t="s">
        <v>37</v>
      </c>
      <c r="C13" s="151"/>
      <c r="D13" s="151"/>
      <c r="E13" s="151"/>
      <c r="F13" s="151"/>
      <c r="G13" s="7"/>
    </row>
    <row r="14" spans="1:7" x14ac:dyDescent="0.35">
      <c r="A14" s="38" t="s">
        <v>534</v>
      </c>
      <c r="B14" s="151" t="s">
        <v>65</v>
      </c>
      <c r="C14" s="151"/>
      <c r="D14" s="151"/>
      <c r="E14" s="151"/>
      <c r="F14" s="151"/>
      <c r="G14" s="7"/>
    </row>
    <row r="15" spans="1:7" x14ac:dyDescent="0.35">
      <c r="A15" s="38" t="s">
        <v>535</v>
      </c>
      <c r="B15" s="151" t="s">
        <v>20</v>
      </c>
      <c r="C15" s="151"/>
      <c r="D15" s="151"/>
      <c r="E15" s="151"/>
      <c r="F15" s="151"/>
      <c r="G15" s="7"/>
    </row>
    <row r="16" spans="1:7" x14ac:dyDescent="0.35">
      <c r="A16" s="38" t="s">
        <v>536</v>
      </c>
      <c r="B16" s="151" t="s">
        <v>21</v>
      </c>
      <c r="C16" s="151"/>
      <c r="D16" s="151"/>
      <c r="E16" s="151"/>
      <c r="F16" s="151"/>
      <c r="G16" s="7"/>
    </row>
    <row r="17" spans="1:7" x14ac:dyDescent="0.35">
      <c r="A17" s="38" t="s">
        <v>537</v>
      </c>
      <c r="B17" s="151" t="s">
        <v>22</v>
      </c>
      <c r="C17" s="151"/>
      <c r="D17" s="151"/>
      <c r="E17" s="151"/>
      <c r="F17" s="151"/>
      <c r="G17" s="7"/>
    </row>
    <row r="18" spans="1:7" x14ac:dyDescent="0.35">
      <c r="A18" s="38" t="s">
        <v>667</v>
      </c>
      <c r="B18" s="151" t="s">
        <v>26</v>
      </c>
      <c r="C18" s="151"/>
      <c r="D18" s="151"/>
      <c r="E18" s="151"/>
      <c r="F18" s="151"/>
      <c r="G18" s="7"/>
    </row>
    <row r="19" spans="1:7" x14ac:dyDescent="0.35">
      <c r="A19" s="38" t="s">
        <v>668</v>
      </c>
      <c r="B19" s="151" t="s">
        <v>28</v>
      </c>
      <c r="C19" s="151"/>
      <c r="D19" s="151"/>
      <c r="E19" s="151"/>
      <c r="F19" s="151"/>
      <c r="G19" s="7"/>
    </row>
    <row r="20" spans="1:7" x14ac:dyDescent="0.35">
      <c r="A20" s="38" t="s">
        <v>669</v>
      </c>
      <c r="B20" s="151" t="s">
        <v>241</v>
      </c>
      <c r="C20" s="151"/>
      <c r="D20" s="151"/>
      <c r="E20" s="151"/>
      <c r="F20" s="151"/>
      <c r="G20" s="7"/>
    </row>
    <row r="21" spans="1:7" x14ac:dyDescent="0.35">
      <c r="A21" s="6"/>
      <c r="B21" s="152" t="s">
        <v>36</v>
      </c>
      <c r="C21" s="153"/>
      <c r="D21" s="153"/>
      <c r="E21" s="153"/>
      <c r="F21" s="154"/>
      <c r="G21" s="10">
        <f>SUM(G9:G20)</f>
        <v>0</v>
      </c>
    </row>
  </sheetData>
  <mergeCells count="16">
    <mergeCell ref="B11:F11"/>
    <mergeCell ref="B18:F18"/>
    <mergeCell ref="B19:F19"/>
    <mergeCell ref="B20:F20"/>
    <mergeCell ref="B21:F21"/>
    <mergeCell ref="B17:F17"/>
    <mergeCell ref="B12:F12"/>
    <mergeCell ref="B13:F13"/>
    <mergeCell ref="B14:F14"/>
    <mergeCell ref="B15:F15"/>
    <mergeCell ref="B16:F16"/>
    <mergeCell ref="A4:E4"/>
    <mergeCell ref="A6:G6"/>
    <mergeCell ref="B8:F8"/>
    <mergeCell ref="B9:F9"/>
    <mergeCell ref="B10:F10"/>
  </mergeCells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K18"/>
  <sheetViews>
    <sheetView view="pageBreakPreview" topLeftCell="A4" workbookViewId="0">
      <selection activeCell="B14" sqref="B14:F14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8" width="11.54296875" style="1" customWidth="1"/>
    <col min="9" max="9" width="17.1796875" style="1" customWidth="1"/>
    <col min="10" max="16384" width="9.1796875" style="1"/>
  </cols>
  <sheetData>
    <row r="1" spans="1:11" x14ac:dyDescent="0.35">
      <c r="G1" s="26" t="str">
        <f>CONCATENATE('Приложение № 3'!D1," (продолжение)")</f>
        <v>Приложение №3  (продолжение)</v>
      </c>
    </row>
    <row r="2" spans="1:11" x14ac:dyDescent="0.35">
      <c r="G2" s="44">
        <f>'Приложение № 3'!D2</f>
        <v>0</v>
      </c>
    </row>
    <row r="4" spans="1:11" x14ac:dyDescent="0.35">
      <c r="A4" s="145" t="s">
        <v>228</v>
      </c>
      <c r="B4" s="145"/>
      <c r="C4" s="145"/>
      <c r="D4" s="145"/>
      <c r="E4" s="145"/>
      <c r="F4" s="28">
        <v>46</v>
      </c>
      <c r="G4" s="27"/>
    </row>
    <row r="5" spans="1:11" x14ac:dyDescent="0.35">
      <c r="A5" s="9" t="s">
        <v>61</v>
      </c>
      <c r="B5" s="8"/>
      <c r="C5" s="8"/>
      <c r="D5" s="8"/>
      <c r="E5" s="8"/>
      <c r="F5" s="8"/>
      <c r="G5" s="8"/>
    </row>
    <row r="6" spans="1:11" x14ac:dyDescent="0.35">
      <c r="A6" s="147" t="str">
        <f>'Приложение № 3'!B24</f>
        <v xml:space="preserve">Ремонт форсунки двигателя Д-160 </v>
      </c>
      <c r="B6" s="147"/>
      <c r="C6" s="147"/>
      <c r="D6" s="147"/>
      <c r="E6" s="147"/>
      <c r="F6" s="147"/>
      <c r="G6" s="147"/>
    </row>
    <row r="8" spans="1:11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11" x14ac:dyDescent="0.35">
      <c r="A9" s="38" t="s">
        <v>538</v>
      </c>
      <c r="B9" s="151" t="s">
        <v>17</v>
      </c>
      <c r="C9" s="151"/>
      <c r="D9" s="151"/>
      <c r="E9" s="151"/>
      <c r="F9" s="151"/>
      <c r="G9" s="7"/>
      <c r="I9" s="146"/>
      <c r="J9" s="146"/>
      <c r="K9" s="146"/>
    </row>
    <row r="10" spans="1:11" ht="15.75" customHeight="1" x14ac:dyDescent="0.35">
      <c r="A10" s="38" t="s">
        <v>539</v>
      </c>
      <c r="B10" s="151" t="s">
        <v>63</v>
      </c>
      <c r="C10" s="151"/>
      <c r="D10" s="151"/>
      <c r="E10" s="151"/>
      <c r="F10" s="151"/>
      <c r="G10" s="7"/>
      <c r="I10" s="146"/>
      <c r="J10" s="146"/>
      <c r="K10" s="146"/>
    </row>
    <row r="11" spans="1:11" x14ac:dyDescent="0.35">
      <c r="A11" s="38" t="s">
        <v>540</v>
      </c>
      <c r="B11" s="151" t="s">
        <v>243</v>
      </c>
      <c r="C11" s="151"/>
      <c r="D11" s="151"/>
      <c r="E11" s="151"/>
      <c r="F11" s="151"/>
      <c r="G11" s="7"/>
      <c r="I11" s="146"/>
      <c r="J11" s="146"/>
      <c r="K11" s="146"/>
    </row>
    <row r="12" spans="1:11" x14ac:dyDescent="0.35">
      <c r="A12" s="38" t="s">
        <v>541</v>
      </c>
      <c r="B12" s="151" t="s">
        <v>19</v>
      </c>
      <c r="C12" s="151"/>
      <c r="D12" s="151"/>
      <c r="E12" s="151"/>
      <c r="F12" s="151"/>
      <c r="G12" s="7"/>
      <c r="I12" s="146"/>
      <c r="J12" s="146"/>
      <c r="K12" s="146"/>
    </row>
    <row r="13" spans="1:11" x14ac:dyDescent="0.35">
      <c r="A13" s="38" t="s">
        <v>542</v>
      </c>
      <c r="B13" s="151" t="s">
        <v>23</v>
      </c>
      <c r="C13" s="151"/>
      <c r="D13" s="151"/>
      <c r="E13" s="151"/>
      <c r="F13" s="151"/>
      <c r="G13" s="7"/>
      <c r="I13" s="146"/>
      <c r="J13" s="146"/>
      <c r="K13" s="146"/>
    </row>
    <row r="14" spans="1:11" x14ac:dyDescent="0.35">
      <c r="A14" s="38" t="s">
        <v>543</v>
      </c>
      <c r="B14" s="151" t="s">
        <v>24</v>
      </c>
      <c r="C14" s="151"/>
      <c r="D14" s="151"/>
      <c r="E14" s="151"/>
      <c r="F14" s="151"/>
      <c r="G14" s="7"/>
      <c r="I14" s="146"/>
      <c r="J14" s="146"/>
      <c r="K14" s="146"/>
    </row>
    <row r="15" spans="1:11" x14ac:dyDescent="0.35">
      <c r="A15" s="38" t="s">
        <v>544</v>
      </c>
      <c r="B15" s="151" t="s">
        <v>26</v>
      </c>
      <c r="C15" s="151"/>
      <c r="D15" s="151"/>
      <c r="E15" s="151"/>
      <c r="F15" s="151"/>
      <c r="G15" s="7"/>
      <c r="I15" s="146"/>
      <c r="J15" s="146"/>
      <c r="K15" s="146"/>
    </row>
    <row r="16" spans="1:11" x14ac:dyDescent="0.35">
      <c r="A16" s="38" t="s">
        <v>545</v>
      </c>
      <c r="B16" s="151" t="s">
        <v>25</v>
      </c>
      <c r="C16" s="151"/>
      <c r="D16" s="151"/>
      <c r="E16" s="151"/>
      <c r="F16" s="151"/>
      <c r="G16" s="7"/>
      <c r="I16" s="146"/>
      <c r="J16" s="146"/>
      <c r="K16" s="146"/>
    </row>
    <row r="17" spans="1:8" x14ac:dyDescent="0.35">
      <c r="A17" s="38" t="s">
        <v>546</v>
      </c>
      <c r="B17" s="151" t="s">
        <v>241</v>
      </c>
      <c r="C17" s="151"/>
      <c r="D17" s="151"/>
      <c r="E17" s="151"/>
      <c r="F17" s="151"/>
      <c r="G17" s="7"/>
    </row>
    <row r="18" spans="1:8" ht="18" x14ac:dyDescent="0.35">
      <c r="A18" s="6"/>
      <c r="B18" s="152" t="s">
        <v>36</v>
      </c>
      <c r="C18" s="153"/>
      <c r="D18" s="153"/>
      <c r="E18" s="153"/>
      <c r="F18" s="154"/>
      <c r="G18" s="12">
        <f>SUM(G9:G17)</f>
        <v>0</v>
      </c>
      <c r="H18" s="48"/>
    </row>
  </sheetData>
  <mergeCells count="21">
    <mergeCell ref="I9:K9"/>
    <mergeCell ref="I10:K10"/>
    <mergeCell ref="I11:K11"/>
    <mergeCell ref="I12:K12"/>
    <mergeCell ref="B9:F9"/>
    <mergeCell ref="B10:F10"/>
    <mergeCell ref="B11:F11"/>
    <mergeCell ref="B12:F12"/>
    <mergeCell ref="I16:K16"/>
    <mergeCell ref="B14:F14"/>
    <mergeCell ref="I15:K15"/>
    <mergeCell ref="I13:K13"/>
    <mergeCell ref="I14:K14"/>
    <mergeCell ref="A4:E4"/>
    <mergeCell ref="B18:F18"/>
    <mergeCell ref="B15:F15"/>
    <mergeCell ref="B16:F16"/>
    <mergeCell ref="B17:F17"/>
    <mergeCell ref="B13:F13"/>
    <mergeCell ref="A6:G6"/>
    <mergeCell ref="B8:F8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68"/>
  <sheetViews>
    <sheetView view="pageBreakPreview" workbookViewId="0">
      <selection activeCell="H39" sqref="H39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8" width="9.1796875" style="1"/>
    <col min="9" max="9" width="17.1796875" style="1" customWidth="1"/>
    <col min="10" max="16384" width="9.1796875" style="1"/>
  </cols>
  <sheetData>
    <row r="1" spans="1:11" x14ac:dyDescent="0.35">
      <c r="G1" s="26"/>
    </row>
    <row r="2" spans="1:11" x14ac:dyDescent="0.35">
      <c r="G2" s="44"/>
    </row>
    <row r="4" spans="1:11" x14ac:dyDescent="0.35">
      <c r="A4" s="145" t="s">
        <v>228</v>
      </c>
      <c r="B4" s="145"/>
      <c r="C4" s="145"/>
      <c r="D4" s="145"/>
      <c r="E4" s="145"/>
      <c r="F4" s="28">
        <v>2</v>
      </c>
      <c r="G4" s="27"/>
    </row>
    <row r="5" spans="1:11" x14ac:dyDescent="0.35">
      <c r="A5" s="9" t="s">
        <v>61</v>
      </c>
      <c r="B5" s="8"/>
      <c r="C5" s="8"/>
      <c r="D5" s="8"/>
      <c r="E5" s="8"/>
      <c r="F5" s="8"/>
      <c r="G5" s="8"/>
    </row>
    <row r="6" spans="1:11" x14ac:dyDescent="0.35">
      <c r="A6" s="147" t="str">
        <f>'Приложение № 3'!B15</f>
        <v xml:space="preserve">Ремонт гидроусилителя муфты сцепления 50-15-118СП </v>
      </c>
      <c r="B6" s="147"/>
      <c r="C6" s="147"/>
      <c r="D6" s="147"/>
      <c r="E6" s="147"/>
      <c r="F6" s="147"/>
      <c r="G6" s="147"/>
    </row>
    <row r="8" spans="1:11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11" x14ac:dyDescent="0.35">
      <c r="A9" s="38" t="s">
        <v>260</v>
      </c>
      <c r="B9" s="151" t="s">
        <v>17</v>
      </c>
      <c r="C9" s="151"/>
      <c r="D9" s="151"/>
      <c r="E9" s="151"/>
      <c r="F9" s="151"/>
      <c r="G9" s="7"/>
      <c r="I9" s="146"/>
      <c r="J9" s="146"/>
      <c r="K9" s="146"/>
    </row>
    <row r="10" spans="1:11" ht="15.75" customHeight="1" x14ac:dyDescent="0.35">
      <c r="A10" s="38" t="s">
        <v>261</v>
      </c>
      <c r="B10" s="151" t="s">
        <v>63</v>
      </c>
      <c r="C10" s="151"/>
      <c r="D10" s="151"/>
      <c r="E10" s="151"/>
      <c r="F10" s="151"/>
      <c r="G10" s="7"/>
      <c r="I10" s="146"/>
      <c r="J10" s="146"/>
      <c r="K10" s="146"/>
    </row>
    <row r="11" spans="1:11" x14ac:dyDescent="0.35">
      <c r="A11" s="38" t="s">
        <v>262</v>
      </c>
      <c r="B11" s="151" t="s">
        <v>243</v>
      </c>
      <c r="C11" s="151"/>
      <c r="D11" s="151"/>
      <c r="E11" s="151"/>
      <c r="F11" s="151"/>
      <c r="G11" s="7"/>
      <c r="I11" s="146"/>
      <c r="J11" s="146"/>
      <c r="K11" s="146"/>
    </row>
    <row r="12" spans="1:11" x14ac:dyDescent="0.35">
      <c r="A12" s="38" t="s">
        <v>263</v>
      </c>
      <c r="B12" s="151" t="s">
        <v>19</v>
      </c>
      <c r="C12" s="151"/>
      <c r="D12" s="151"/>
      <c r="E12" s="151"/>
      <c r="F12" s="151"/>
      <c r="G12" s="7"/>
      <c r="I12" s="146"/>
      <c r="J12" s="146"/>
      <c r="K12" s="146"/>
    </row>
    <row r="13" spans="1:11" x14ac:dyDescent="0.35">
      <c r="A13" s="38" t="s">
        <v>264</v>
      </c>
      <c r="B13" s="151" t="s">
        <v>20</v>
      </c>
      <c r="C13" s="151"/>
      <c r="D13" s="151"/>
      <c r="E13" s="151"/>
      <c r="F13" s="151"/>
      <c r="G13" s="7"/>
      <c r="I13" s="146"/>
      <c r="J13" s="146"/>
      <c r="K13" s="146"/>
    </row>
    <row r="14" spans="1:11" x14ac:dyDescent="0.35">
      <c r="A14" s="38" t="s">
        <v>265</v>
      </c>
      <c r="B14" s="151" t="s">
        <v>21</v>
      </c>
      <c r="C14" s="151"/>
      <c r="D14" s="151"/>
      <c r="E14" s="151"/>
      <c r="F14" s="151"/>
      <c r="G14" s="7"/>
      <c r="I14" s="146"/>
      <c r="J14" s="146"/>
      <c r="K14" s="146"/>
    </row>
    <row r="15" spans="1:11" x14ac:dyDescent="0.35">
      <c r="A15" s="38" t="s">
        <v>266</v>
      </c>
      <c r="B15" s="151" t="s">
        <v>22</v>
      </c>
      <c r="C15" s="151"/>
      <c r="D15" s="151"/>
      <c r="E15" s="151"/>
      <c r="F15" s="151"/>
      <c r="G15" s="7"/>
      <c r="I15" s="146"/>
      <c r="J15" s="146"/>
      <c r="K15" s="146"/>
    </row>
    <row r="16" spans="1:11" x14ac:dyDescent="0.35">
      <c r="A16" s="38" t="s">
        <v>267</v>
      </c>
      <c r="B16" s="151" t="s">
        <v>23</v>
      </c>
      <c r="C16" s="151"/>
      <c r="D16" s="151"/>
      <c r="E16" s="151"/>
      <c r="F16" s="151"/>
      <c r="G16" s="7"/>
      <c r="I16" s="146"/>
      <c r="J16" s="146"/>
      <c r="K16" s="146"/>
    </row>
    <row r="17" spans="1:11" x14ac:dyDescent="0.35">
      <c r="A17" s="38" t="s">
        <v>268</v>
      </c>
      <c r="B17" s="151" t="s">
        <v>24</v>
      </c>
      <c r="C17" s="151"/>
      <c r="D17" s="151"/>
      <c r="E17" s="151"/>
      <c r="F17" s="151"/>
      <c r="G17" s="7"/>
      <c r="I17" s="146"/>
      <c r="J17" s="146"/>
      <c r="K17" s="146"/>
    </row>
    <row r="18" spans="1:11" x14ac:dyDescent="0.35">
      <c r="A18" s="38" t="s">
        <v>269</v>
      </c>
      <c r="B18" s="151" t="s">
        <v>26</v>
      </c>
      <c r="C18" s="151"/>
      <c r="D18" s="151"/>
      <c r="E18" s="151"/>
      <c r="F18" s="151"/>
      <c r="G18" s="7"/>
      <c r="I18" s="146"/>
      <c r="J18" s="146"/>
      <c r="K18" s="146"/>
    </row>
    <row r="19" spans="1:11" x14ac:dyDescent="0.35">
      <c r="A19" s="38" t="s">
        <v>270</v>
      </c>
      <c r="B19" s="151" t="s">
        <v>29</v>
      </c>
      <c r="C19" s="151"/>
      <c r="D19" s="151"/>
      <c r="E19" s="151"/>
      <c r="F19" s="151"/>
      <c r="G19" s="7"/>
    </row>
    <row r="20" spans="1:11" x14ac:dyDescent="0.35">
      <c r="A20" s="6"/>
      <c r="B20" s="152" t="s">
        <v>36</v>
      </c>
      <c r="C20" s="153"/>
      <c r="D20" s="153"/>
      <c r="E20" s="153"/>
      <c r="F20" s="154"/>
      <c r="G20" s="12">
        <f>SUM(G9:G19)</f>
        <v>0</v>
      </c>
    </row>
    <row r="53" spans="2:2" x14ac:dyDescent="0.35">
      <c r="B53" s="21"/>
    </row>
    <row r="54" spans="2:2" x14ac:dyDescent="0.35">
      <c r="B54" s="21"/>
    </row>
    <row r="55" spans="2:2" x14ac:dyDescent="0.35">
      <c r="B55" s="21"/>
    </row>
    <row r="56" spans="2:2" x14ac:dyDescent="0.35">
      <c r="B56" s="21"/>
    </row>
    <row r="57" spans="2:2" x14ac:dyDescent="0.35">
      <c r="B57" s="21"/>
    </row>
    <row r="58" spans="2:2" x14ac:dyDescent="0.35">
      <c r="B58" s="21"/>
    </row>
    <row r="59" spans="2:2" x14ac:dyDescent="0.35">
      <c r="B59" s="21"/>
    </row>
    <row r="60" spans="2:2" x14ac:dyDescent="0.35">
      <c r="B60" s="21"/>
    </row>
    <row r="61" spans="2:2" x14ac:dyDescent="0.35">
      <c r="B61" s="21"/>
    </row>
    <row r="62" spans="2:2" x14ac:dyDescent="0.35">
      <c r="B62" s="21"/>
    </row>
    <row r="63" spans="2:2" x14ac:dyDescent="0.35">
      <c r="B63" s="21"/>
    </row>
    <row r="64" spans="2:2" x14ac:dyDescent="0.35">
      <c r="B64" s="21"/>
    </row>
    <row r="65" spans="2:2" x14ac:dyDescent="0.35">
      <c r="B65" s="21"/>
    </row>
    <row r="66" spans="2:2" x14ac:dyDescent="0.35">
      <c r="B66" s="21"/>
    </row>
    <row r="67" spans="2:2" x14ac:dyDescent="0.35">
      <c r="B67" s="21"/>
    </row>
    <row r="68" spans="2:2" x14ac:dyDescent="0.35">
      <c r="B68" s="21"/>
    </row>
  </sheetData>
  <mergeCells count="25">
    <mergeCell ref="A4:E4"/>
    <mergeCell ref="A6:G6"/>
    <mergeCell ref="B8:F8"/>
    <mergeCell ref="B13:F13"/>
    <mergeCell ref="I14:K14"/>
    <mergeCell ref="B12:F12"/>
    <mergeCell ref="I12:K12"/>
    <mergeCell ref="I11:K11"/>
    <mergeCell ref="B11:F11"/>
    <mergeCell ref="I9:K9"/>
    <mergeCell ref="I10:K10"/>
    <mergeCell ref="B9:F9"/>
    <mergeCell ref="B10:F10"/>
    <mergeCell ref="I17:K17"/>
    <mergeCell ref="I18:K18"/>
    <mergeCell ref="I13:K13"/>
    <mergeCell ref="I16:K16"/>
    <mergeCell ref="I15:K15"/>
    <mergeCell ref="B20:F20"/>
    <mergeCell ref="B18:F18"/>
    <mergeCell ref="B14:F14"/>
    <mergeCell ref="B15:F15"/>
    <mergeCell ref="B16:F16"/>
    <mergeCell ref="B17:F17"/>
    <mergeCell ref="B19:F19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G30"/>
  <sheetViews>
    <sheetView view="pageBreakPreview" workbookViewId="0">
      <selection activeCell="B17" sqref="B17:F17"/>
    </sheetView>
  </sheetViews>
  <sheetFormatPr defaultColWidth="9.1796875" defaultRowHeight="15.5" x14ac:dyDescent="0.35"/>
  <cols>
    <col min="1" max="1" width="11.45312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7" x14ac:dyDescent="0.35">
      <c r="G1" s="26"/>
    </row>
    <row r="2" spans="1:7" x14ac:dyDescent="0.35">
      <c r="G2" s="44">
        <f>'Приложение № 3'!D2</f>
        <v>0</v>
      </c>
    </row>
    <row r="4" spans="1:7" x14ac:dyDescent="0.35">
      <c r="A4" s="145" t="s">
        <v>228</v>
      </c>
      <c r="B4" s="145"/>
      <c r="C4" s="145"/>
      <c r="D4" s="145"/>
      <c r="E4" s="145"/>
      <c r="F4" s="28">
        <v>47</v>
      </c>
      <c r="G4" s="27"/>
    </row>
    <row r="5" spans="1:7" x14ac:dyDescent="0.35">
      <c r="A5" s="9" t="s">
        <v>61</v>
      </c>
      <c r="B5" s="8"/>
      <c r="C5" s="8"/>
      <c r="D5" s="8"/>
      <c r="E5" s="8"/>
      <c r="F5" s="8"/>
      <c r="G5" s="8"/>
    </row>
    <row r="6" spans="1:7" ht="30.65" customHeight="1" x14ac:dyDescent="0.35">
      <c r="A6" s="165" t="str">
        <f>'Приложение 3.3 '!B65</f>
        <v>Ремонт двигателя Д-160 второй комплектности с ПД-23 (без ремонта блоков и головок)</v>
      </c>
      <c r="B6" s="165"/>
      <c r="C6" s="165"/>
      <c r="D6" s="165"/>
      <c r="E6" s="165"/>
      <c r="F6" s="165"/>
      <c r="G6" s="165"/>
    </row>
    <row r="8" spans="1:7" s="3" customFormat="1" ht="33.75" customHeight="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7" x14ac:dyDescent="0.35">
      <c r="A9" s="38" t="s">
        <v>547</v>
      </c>
      <c r="B9" s="151" t="s">
        <v>17</v>
      </c>
      <c r="C9" s="151"/>
      <c r="D9" s="151"/>
      <c r="E9" s="151"/>
      <c r="F9" s="151"/>
      <c r="G9" s="7"/>
    </row>
    <row r="10" spans="1:7" ht="15.75" customHeight="1" x14ac:dyDescent="0.35">
      <c r="A10" s="38" t="s">
        <v>548</v>
      </c>
      <c r="B10" s="151" t="s">
        <v>63</v>
      </c>
      <c r="C10" s="151"/>
      <c r="D10" s="151"/>
      <c r="E10" s="151"/>
      <c r="F10" s="151"/>
      <c r="G10" s="7"/>
    </row>
    <row r="11" spans="1:7" x14ac:dyDescent="0.35">
      <c r="A11" s="38" t="s">
        <v>549</v>
      </c>
      <c r="B11" s="151" t="s">
        <v>357</v>
      </c>
      <c r="C11" s="151"/>
      <c r="D11" s="151"/>
      <c r="E11" s="151"/>
      <c r="F11" s="151"/>
      <c r="G11" s="7"/>
    </row>
    <row r="12" spans="1:7" x14ac:dyDescent="0.35">
      <c r="A12" s="38" t="s">
        <v>550</v>
      </c>
      <c r="B12" s="151" t="s">
        <v>19</v>
      </c>
      <c r="C12" s="151"/>
      <c r="D12" s="151"/>
      <c r="E12" s="151"/>
      <c r="F12" s="151"/>
      <c r="G12" s="7"/>
    </row>
    <row r="13" spans="1:7" x14ac:dyDescent="0.35">
      <c r="A13" s="38" t="s">
        <v>551</v>
      </c>
      <c r="B13" s="197" t="s">
        <v>244</v>
      </c>
      <c r="C13" s="197"/>
      <c r="D13" s="197"/>
      <c r="E13" s="197"/>
      <c r="F13" s="197"/>
      <c r="G13" s="7"/>
    </row>
    <row r="14" spans="1:7" x14ac:dyDescent="0.35">
      <c r="A14" s="38" t="s">
        <v>552</v>
      </c>
      <c r="B14" s="197" t="s">
        <v>245</v>
      </c>
      <c r="C14" s="197"/>
      <c r="D14" s="197"/>
      <c r="E14" s="197"/>
      <c r="F14" s="197"/>
      <c r="G14" s="7"/>
    </row>
    <row r="15" spans="1:7" x14ac:dyDescent="0.35">
      <c r="A15" s="38" t="s">
        <v>553</v>
      </c>
      <c r="B15" s="197" t="s">
        <v>246</v>
      </c>
      <c r="C15" s="197"/>
      <c r="D15" s="197"/>
      <c r="E15" s="197"/>
      <c r="F15" s="197"/>
      <c r="G15" s="7"/>
    </row>
    <row r="16" spans="1:7" x14ac:dyDescent="0.35">
      <c r="A16" s="38" t="s">
        <v>554</v>
      </c>
      <c r="B16" s="197" t="s">
        <v>247</v>
      </c>
      <c r="C16" s="197"/>
      <c r="D16" s="197"/>
      <c r="E16" s="197"/>
      <c r="F16" s="197"/>
      <c r="G16" s="7"/>
    </row>
    <row r="17" spans="1:7" x14ac:dyDescent="0.35">
      <c r="A17" s="38" t="s">
        <v>555</v>
      </c>
      <c r="B17" s="151" t="s">
        <v>20</v>
      </c>
      <c r="C17" s="151"/>
      <c r="D17" s="151"/>
      <c r="E17" s="151"/>
      <c r="F17" s="151"/>
      <c r="G17" s="7"/>
    </row>
    <row r="18" spans="1:7" x14ac:dyDescent="0.35">
      <c r="A18" s="38" t="s">
        <v>556</v>
      </c>
      <c r="B18" s="151" t="s">
        <v>21</v>
      </c>
      <c r="C18" s="151"/>
      <c r="D18" s="151"/>
      <c r="E18" s="151"/>
      <c r="F18" s="151"/>
      <c r="G18" s="7"/>
    </row>
    <row r="19" spans="1:7" x14ac:dyDescent="0.35">
      <c r="A19" s="38" t="s">
        <v>557</v>
      </c>
      <c r="B19" s="151" t="s">
        <v>22</v>
      </c>
      <c r="C19" s="151"/>
      <c r="D19" s="151"/>
      <c r="E19" s="151"/>
      <c r="F19" s="151"/>
      <c r="G19" s="7"/>
    </row>
    <row r="20" spans="1:7" x14ac:dyDescent="0.35">
      <c r="A20" s="38" t="s">
        <v>558</v>
      </c>
      <c r="B20" s="151" t="s">
        <v>23</v>
      </c>
      <c r="C20" s="151"/>
      <c r="D20" s="151"/>
      <c r="E20" s="151"/>
      <c r="F20" s="151"/>
      <c r="G20" s="7"/>
    </row>
    <row r="21" spans="1:7" x14ac:dyDescent="0.35">
      <c r="A21" s="38" t="s">
        <v>698</v>
      </c>
      <c r="B21" s="155" t="s">
        <v>376</v>
      </c>
      <c r="C21" s="156"/>
      <c r="D21" s="156"/>
      <c r="E21" s="156"/>
      <c r="F21" s="157"/>
      <c r="G21" s="7"/>
    </row>
    <row r="22" spans="1:7" x14ac:dyDescent="0.35">
      <c r="A22" s="38" t="s">
        <v>699</v>
      </c>
      <c r="B22" s="151" t="s">
        <v>24</v>
      </c>
      <c r="C22" s="151"/>
      <c r="D22" s="151"/>
      <c r="E22" s="151"/>
      <c r="F22" s="151"/>
      <c r="G22" s="7"/>
    </row>
    <row r="23" spans="1:7" ht="15.75" customHeight="1" x14ac:dyDescent="0.35">
      <c r="A23" s="38" t="s">
        <v>700</v>
      </c>
      <c r="B23" s="155" t="s">
        <v>351</v>
      </c>
      <c r="C23" s="156"/>
      <c r="D23" s="156"/>
      <c r="E23" s="156"/>
      <c r="F23" s="157"/>
      <c r="G23" s="7"/>
    </row>
    <row r="24" spans="1:7" ht="15.75" customHeight="1" x14ac:dyDescent="0.35">
      <c r="A24" s="38" t="s">
        <v>701</v>
      </c>
      <c r="B24" s="155" t="s">
        <v>353</v>
      </c>
      <c r="C24" s="156"/>
      <c r="D24" s="156"/>
      <c r="E24" s="156"/>
      <c r="F24" s="157"/>
      <c r="G24" s="7"/>
    </row>
    <row r="25" spans="1:7" x14ac:dyDescent="0.35">
      <c r="A25" s="38" t="s">
        <v>702</v>
      </c>
      <c r="B25" s="151" t="s">
        <v>26</v>
      </c>
      <c r="C25" s="151"/>
      <c r="D25" s="151"/>
      <c r="E25" s="151"/>
      <c r="F25" s="151"/>
      <c r="G25" s="7"/>
    </row>
    <row r="26" spans="1:7" x14ac:dyDescent="0.35">
      <c r="A26" s="38" t="s">
        <v>703</v>
      </c>
      <c r="B26" s="151" t="s">
        <v>28</v>
      </c>
      <c r="C26" s="151"/>
      <c r="D26" s="151"/>
      <c r="E26" s="151"/>
      <c r="F26" s="151"/>
      <c r="G26" s="7"/>
    </row>
    <row r="27" spans="1:7" x14ac:dyDescent="0.35">
      <c r="A27" s="38" t="s">
        <v>704</v>
      </c>
      <c r="B27" s="151" t="s">
        <v>25</v>
      </c>
      <c r="C27" s="151"/>
      <c r="D27" s="151"/>
      <c r="E27" s="151"/>
      <c r="F27" s="151"/>
      <c r="G27" s="7"/>
    </row>
    <row r="28" spans="1:7" x14ac:dyDescent="0.35">
      <c r="A28" s="38" t="s">
        <v>705</v>
      </c>
      <c r="B28" s="151" t="s">
        <v>27</v>
      </c>
      <c r="C28" s="151"/>
      <c r="D28" s="151"/>
      <c r="E28" s="151"/>
      <c r="F28" s="151"/>
      <c r="G28" s="7"/>
    </row>
    <row r="29" spans="1:7" x14ac:dyDescent="0.35">
      <c r="A29" s="38" t="s">
        <v>706</v>
      </c>
      <c r="B29" s="151" t="s">
        <v>29</v>
      </c>
      <c r="C29" s="151"/>
      <c r="D29" s="151"/>
      <c r="E29" s="151"/>
      <c r="F29" s="151"/>
      <c r="G29" s="7"/>
    </row>
    <row r="30" spans="1:7" x14ac:dyDescent="0.35">
      <c r="A30" s="6"/>
      <c r="B30" s="152" t="s">
        <v>36</v>
      </c>
      <c r="C30" s="153"/>
      <c r="D30" s="153"/>
      <c r="E30" s="153"/>
      <c r="F30" s="154"/>
      <c r="G30" s="10">
        <f>SUM(G9:G29)</f>
        <v>0</v>
      </c>
    </row>
  </sheetData>
  <mergeCells count="25">
    <mergeCell ref="B30:F30"/>
    <mergeCell ref="B14:F14"/>
    <mergeCell ref="B16:F16"/>
    <mergeCell ref="B25:F25"/>
    <mergeCell ref="B26:F26"/>
    <mergeCell ref="B18:F18"/>
    <mergeCell ref="B27:F27"/>
    <mergeCell ref="B29:F29"/>
    <mergeCell ref="B17:F17"/>
    <mergeCell ref="B21:F21"/>
    <mergeCell ref="B28:F28"/>
    <mergeCell ref="A4:E4"/>
    <mergeCell ref="B10:F10"/>
    <mergeCell ref="B11:F11"/>
    <mergeCell ref="B12:F12"/>
    <mergeCell ref="A6:G6"/>
    <mergeCell ref="B8:F8"/>
    <mergeCell ref="B9:F9"/>
    <mergeCell ref="B13:F13"/>
    <mergeCell ref="B23:F23"/>
    <mergeCell ref="B24:F24"/>
    <mergeCell ref="B20:F20"/>
    <mergeCell ref="B22:F22"/>
    <mergeCell ref="B19:F19"/>
    <mergeCell ref="B15:F15"/>
  </mergeCells>
  <phoneticPr fontId="2" type="noConversion"/>
  <printOptions horizontalCentered="1"/>
  <pageMargins left="0.74803149606299213" right="0.51181102362204722" top="0.19685039370078741" bottom="0.47244094488188981" header="0.19685039370078741" footer="0.51181102362204722"/>
  <pageSetup paperSize="9" orientation="portrait" r:id="rId1"/>
  <headerFooter alignWithMargins="0">
    <oddFooter>&amp;R&amp;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28"/>
  <sheetViews>
    <sheetView view="pageBreakPreview" workbookViewId="0">
      <selection activeCell="Y41" sqref="Y41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7" x14ac:dyDescent="0.35">
      <c r="G1" s="26"/>
    </row>
    <row r="2" spans="1:7" x14ac:dyDescent="0.35">
      <c r="G2" s="44"/>
    </row>
    <row r="4" spans="1:7" x14ac:dyDescent="0.35">
      <c r="A4" s="145" t="s">
        <v>228</v>
      </c>
      <c r="B4" s="145"/>
      <c r="C4" s="145"/>
      <c r="D4" s="145"/>
      <c r="E4" s="145"/>
      <c r="F4" s="28">
        <v>48</v>
      </c>
      <c r="G4" s="27"/>
    </row>
    <row r="5" spans="1:7" x14ac:dyDescent="0.35">
      <c r="A5" s="9" t="s">
        <v>61</v>
      </c>
      <c r="B5" s="8"/>
      <c r="C5" s="8"/>
      <c r="D5" s="8"/>
      <c r="E5" s="8"/>
      <c r="F5" s="8"/>
      <c r="G5" s="8"/>
    </row>
    <row r="6" spans="1:7" x14ac:dyDescent="0.35">
      <c r="A6" s="147" t="str">
        <f>'Приложение № 3'!B45</f>
        <v>Ремонт двигателя  Д-240, Д-245 (без ремонта блока и головки)</v>
      </c>
      <c r="B6" s="147"/>
      <c r="C6" s="147"/>
      <c r="D6" s="147"/>
      <c r="E6" s="147"/>
      <c r="F6" s="147"/>
      <c r="G6" s="147"/>
    </row>
    <row r="8" spans="1:7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7" x14ac:dyDescent="0.35">
      <c r="A9" s="38" t="s">
        <v>483</v>
      </c>
      <c r="B9" s="151" t="s">
        <v>17</v>
      </c>
      <c r="C9" s="151"/>
      <c r="D9" s="151"/>
      <c r="E9" s="151"/>
      <c r="F9" s="151"/>
      <c r="G9" s="7"/>
    </row>
    <row r="10" spans="1:7" ht="15.75" customHeight="1" x14ac:dyDescent="0.35">
      <c r="A10" s="38" t="s">
        <v>571</v>
      </c>
      <c r="B10" s="151" t="s">
        <v>63</v>
      </c>
      <c r="C10" s="151"/>
      <c r="D10" s="151"/>
      <c r="E10" s="151"/>
      <c r="F10" s="151"/>
      <c r="G10" s="7"/>
    </row>
    <row r="11" spans="1:7" x14ac:dyDescent="0.35">
      <c r="A11" s="38" t="s">
        <v>572</v>
      </c>
      <c r="B11" s="151" t="s">
        <v>18</v>
      </c>
      <c r="C11" s="151"/>
      <c r="D11" s="151"/>
      <c r="E11" s="151"/>
      <c r="F11" s="151"/>
      <c r="G11" s="7"/>
    </row>
    <row r="12" spans="1:7" x14ac:dyDescent="0.35">
      <c r="A12" s="38" t="s">
        <v>573</v>
      </c>
      <c r="B12" s="151" t="s">
        <v>19</v>
      </c>
      <c r="C12" s="151"/>
      <c r="D12" s="151"/>
      <c r="E12" s="151"/>
      <c r="F12" s="151"/>
      <c r="G12" s="7"/>
    </row>
    <row r="13" spans="1:7" x14ac:dyDescent="0.35">
      <c r="A13" s="38" t="s">
        <v>574</v>
      </c>
      <c r="B13" s="151" t="s">
        <v>244</v>
      </c>
      <c r="C13" s="151"/>
      <c r="D13" s="151"/>
      <c r="E13" s="151"/>
      <c r="F13" s="151"/>
      <c r="G13" s="7"/>
    </row>
    <row r="14" spans="1:7" x14ac:dyDescent="0.35">
      <c r="A14" s="38" t="s">
        <v>575</v>
      </c>
      <c r="B14" s="151" t="s">
        <v>245</v>
      </c>
      <c r="C14" s="151"/>
      <c r="D14" s="151"/>
      <c r="E14" s="151"/>
      <c r="F14" s="151"/>
      <c r="G14" s="7"/>
    </row>
    <row r="15" spans="1:7" x14ac:dyDescent="0.35">
      <c r="A15" s="38" t="s">
        <v>576</v>
      </c>
      <c r="B15" s="151" t="s">
        <v>20</v>
      </c>
      <c r="C15" s="151"/>
      <c r="D15" s="151"/>
      <c r="E15" s="151"/>
      <c r="F15" s="151"/>
      <c r="G15" s="7"/>
    </row>
    <row r="16" spans="1:7" x14ac:dyDescent="0.35">
      <c r="A16" s="38" t="s">
        <v>577</v>
      </c>
      <c r="B16" s="151" t="s">
        <v>21</v>
      </c>
      <c r="C16" s="151"/>
      <c r="D16" s="151"/>
      <c r="E16" s="151"/>
      <c r="F16" s="151"/>
      <c r="G16" s="7"/>
    </row>
    <row r="17" spans="1:9" x14ac:dyDescent="0.35">
      <c r="A17" s="38" t="s">
        <v>578</v>
      </c>
      <c r="B17" s="151" t="s">
        <v>22</v>
      </c>
      <c r="C17" s="151"/>
      <c r="D17" s="151"/>
      <c r="E17" s="151"/>
      <c r="F17" s="151"/>
      <c r="G17" s="7"/>
    </row>
    <row r="18" spans="1:9" x14ac:dyDescent="0.35">
      <c r="A18" s="38" t="s">
        <v>579</v>
      </c>
      <c r="B18" s="151" t="s">
        <v>23</v>
      </c>
      <c r="C18" s="151"/>
      <c r="D18" s="151"/>
      <c r="E18" s="151"/>
      <c r="F18" s="151"/>
      <c r="G18" s="20"/>
    </row>
    <row r="19" spans="1:9" x14ac:dyDescent="0.35">
      <c r="A19" s="38" t="s">
        <v>580</v>
      </c>
      <c r="B19" s="151" t="s">
        <v>24</v>
      </c>
      <c r="C19" s="151"/>
      <c r="D19" s="151"/>
      <c r="E19" s="151"/>
      <c r="F19" s="151"/>
      <c r="G19" s="7"/>
    </row>
    <row r="20" spans="1:9" x14ac:dyDescent="0.35">
      <c r="A20" s="38" t="s">
        <v>581</v>
      </c>
      <c r="B20" s="151" t="s">
        <v>12</v>
      </c>
      <c r="C20" s="151"/>
      <c r="D20" s="151"/>
      <c r="E20" s="151"/>
      <c r="F20" s="151"/>
      <c r="G20" s="7"/>
    </row>
    <row r="21" spans="1:9" x14ac:dyDescent="0.35">
      <c r="A21" s="38" t="s">
        <v>707</v>
      </c>
      <c r="B21" s="155" t="s">
        <v>351</v>
      </c>
      <c r="C21" s="156"/>
      <c r="D21" s="156"/>
      <c r="E21" s="156"/>
      <c r="F21" s="157"/>
      <c r="G21" s="7"/>
    </row>
    <row r="22" spans="1:9" x14ac:dyDescent="0.35">
      <c r="A22" s="38" t="s">
        <v>708</v>
      </c>
      <c r="B22" s="155" t="s">
        <v>375</v>
      </c>
      <c r="C22" s="156"/>
      <c r="D22" s="156"/>
      <c r="E22" s="156"/>
      <c r="F22" s="157"/>
      <c r="G22" s="7"/>
    </row>
    <row r="23" spans="1:9" x14ac:dyDescent="0.35">
      <c r="A23" s="38" t="s">
        <v>709</v>
      </c>
      <c r="B23" s="151" t="s">
        <v>26</v>
      </c>
      <c r="C23" s="151"/>
      <c r="D23" s="151"/>
      <c r="E23" s="151"/>
      <c r="F23" s="151"/>
      <c r="G23" s="7"/>
    </row>
    <row r="24" spans="1:9" x14ac:dyDescent="0.35">
      <c r="A24" s="38" t="s">
        <v>710</v>
      </c>
      <c r="B24" s="151" t="s">
        <v>28</v>
      </c>
      <c r="C24" s="151"/>
      <c r="D24" s="151"/>
      <c r="E24" s="151"/>
      <c r="F24" s="151"/>
      <c r="G24" s="7"/>
    </row>
    <row r="25" spans="1:9" x14ac:dyDescent="0.35">
      <c r="A25" s="38" t="s">
        <v>711</v>
      </c>
      <c r="B25" s="151" t="s">
        <v>25</v>
      </c>
      <c r="C25" s="151"/>
      <c r="D25" s="151"/>
      <c r="E25" s="151"/>
      <c r="F25" s="151"/>
      <c r="G25" s="7"/>
    </row>
    <row r="26" spans="1:9" x14ac:dyDescent="0.35">
      <c r="A26" s="38" t="s">
        <v>712</v>
      </c>
      <c r="B26" s="151" t="s">
        <v>27</v>
      </c>
      <c r="C26" s="151"/>
      <c r="D26" s="151"/>
      <c r="E26" s="151"/>
      <c r="F26" s="151"/>
      <c r="G26" s="7"/>
    </row>
    <row r="27" spans="1:9" x14ac:dyDescent="0.35">
      <c r="A27" s="38" t="s">
        <v>713</v>
      </c>
      <c r="B27" s="151" t="s">
        <v>29</v>
      </c>
      <c r="C27" s="151"/>
      <c r="D27" s="151"/>
      <c r="E27" s="151"/>
      <c r="F27" s="151"/>
      <c r="G27" s="7"/>
    </row>
    <row r="28" spans="1:9" x14ac:dyDescent="0.35">
      <c r="A28" s="6"/>
      <c r="B28" s="152" t="s">
        <v>36</v>
      </c>
      <c r="C28" s="153"/>
      <c r="D28" s="153"/>
      <c r="E28" s="153"/>
      <c r="F28" s="154"/>
      <c r="G28" s="10">
        <f>SUM(G9:G27)</f>
        <v>0</v>
      </c>
      <c r="I28" s="18"/>
    </row>
  </sheetData>
  <mergeCells count="23">
    <mergeCell ref="B26:F26"/>
    <mergeCell ref="B21:F21"/>
    <mergeCell ref="B22:F22"/>
    <mergeCell ref="B27:F27"/>
    <mergeCell ref="B28:F28"/>
    <mergeCell ref="B23:F23"/>
    <mergeCell ref="B24:F24"/>
    <mergeCell ref="B14:F14"/>
    <mergeCell ref="B15:F15"/>
    <mergeCell ref="B16:F16"/>
    <mergeCell ref="B25:F25"/>
    <mergeCell ref="B17:F17"/>
    <mergeCell ref="B18:F18"/>
    <mergeCell ref="B19:F19"/>
    <mergeCell ref="B20:F20"/>
    <mergeCell ref="B12:F12"/>
    <mergeCell ref="B13:F13"/>
    <mergeCell ref="A4:E4"/>
    <mergeCell ref="A6:G6"/>
    <mergeCell ref="B8:F8"/>
    <mergeCell ref="B9:F9"/>
    <mergeCell ref="B10:F10"/>
    <mergeCell ref="B11:F11"/>
  </mergeCells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J17"/>
  <sheetViews>
    <sheetView view="pageBreakPreview" workbookViewId="0">
      <selection activeCell="A6" sqref="A6:G6"/>
    </sheetView>
  </sheetViews>
  <sheetFormatPr defaultColWidth="9.1796875" defaultRowHeight="15.5" x14ac:dyDescent="0.35"/>
  <cols>
    <col min="1" max="1" width="7.81640625" style="39" customWidth="1"/>
    <col min="2" max="2" width="11.1796875" style="1" customWidth="1"/>
    <col min="3" max="4" width="9.1796875" style="1"/>
    <col min="5" max="5" width="8" style="1" customWidth="1"/>
    <col min="6" max="6" width="22.81640625" style="1" customWidth="1"/>
    <col min="7" max="7" width="16" style="1" customWidth="1"/>
    <col min="8" max="8" width="17.1796875" style="1" customWidth="1"/>
    <col min="9" max="16384" width="9.1796875" style="1"/>
  </cols>
  <sheetData>
    <row r="1" spans="1:10" x14ac:dyDescent="0.35">
      <c r="G1" s="26"/>
    </row>
    <row r="2" spans="1:10" x14ac:dyDescent="0.35">
      <c r="G2" s="44"/>
    </row>
    <row r="4" spans="1:10" x14ac:dyDescent="0.35">
      <c r="A4" s="145" t="s">
        <v>228</v>
      </c>
      <c r="B4" s="145"/>
      <c r="C4" s="145"/>
      <c r="D4" s="145"/>
      <c r="E4" s="145"/>
      <c r="F4" s="28">
        <v>49</v>
      </c>
      <c r="G4" s="27"/>
    </row>
    <row r="5" spans="1:10" x14ac:dyDescent="0.35">
      <c r="A5" s="9" t="s">
        <v>61</v>
      </c>
      <c r="B5" s="8"/>
      <c r="C5" s="8"/>
      <c r="D5" s="8"/>
      <c r="E5" s="8"/>
      <c r="F5" s="8"/>
      <c r="G5" s="8"/>
    </row>
    <row r="6" spans="1:10" x14ac:dyDescent="0.35">
      <c r="A6" s="147" t="str">
        <f>'Приложение 3.3 '!B67</f>
        <v>Шлифовка коленвала Д-160, Д-240,Д-245, Д-260 и аналогичных</v>
      </c>
      <c r="B6" s="147"/>
      <c r="C6" s="147"/>
      <c r="D6" s="147"/>
      <c r="E6" s="147"/>
      <c r="F6" s="147"/>
      <c r="G6" s="147"/>
    </row>
    <row r="8" spans="1:10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10" s="29" customFormat="1" ht="15.75" customHeight="1" x14ac:dyDescent="0.35">
      <c r="A9" s="38" t="s">
        <v>469</v>
      </c>
      <c r="B9" s="151" t="s">
        <v>17</v>
      </c>
      <c r="C9" s="151"/>
      <c r="D9" s="151"/>
      <c r="E9" s="151"/>
      <c r="F9" s="151"/>
      <c r="G9" s="50"/>
      <c r="H9" s="146"/>
      <c r="I9" s="146"/>
      <c r="J9" s="146"/>
    </row>
    <row r="10" spans="1:10" s="29" customFormat="1" ht="15.75" customHeight="1" x14ac:dyDescent="0.35">
      <c r="A10" s="38" t="s">
        <v>470</v>
      </c>
      <c r="B10" s="151" t="s">
        <v>584</v>
      </c>
      <c r="C10" s="151"/>
      <c r="D10" s="151"/>
      <c r="E10" s="151"/>
      <c r="F10" s="151"/>
      <c r="G10" s="50"/>
      <c r="H10" s="146"/>
      <c r="I10" s="146"/>
      <c r="J10" s="146"/>
    </row>
    <row r="11" spans="1:10" s="29" customFormat="1" ht="15.75" customHeight="1" x14ac:dyDescent="0.35">
      <c r="A11" s="38" t="s">
        <v>471</v>
      </c>
      <c r="B11" s="151" t="s">
        <v>18</v>
      </c>
      <c r="C11" s="151"/>
      <c r="D11" s="151"/>
      <c r="E11" s="151"/>
      <c r="F11" s="151"/>
      <c r="G11" s="50"/>
      <c r="H11" s="51"/>
      <c r="I11" s="17"/>
      <c r="J11" s="17"/>
    </row>
    <row r="12" spans="1:10" s="29" customFormat="1" ht="15.75" customHeight="1" x14ac:dyDescent="0.35">
      <c r="A12" s="38" t="s">
        <v>472</v>
      </c>
      <c r="B12" s="151" t="s">
        <v>19</v>
      </c>
      <c r="C12" s="151"/>
      <c r="D12" s="151"/>
      <c r="E12" s="151"/>
      <c r="F12" s="151"/>
      <c r="G12" s="50"/>
      <c r="H12" s="17"/>
      <c r="I12" s="17"/>
      <c r="J12" s="17"/>
    </row>
    <row r="13" spans="1:10" s="29" customFormat="1" ht="15.65" customHeight="1" x14ac:dyDescent="0.35">
      <c r="A13" s="38" t="s">
        <v>473</v>
      </c>
      <c r="B13" s="151" t="s">
        <v>212</v>
      </c>
      <c r="C13" s="151"/>
      <c r="D13" s="151"/>
      <c r="E13" s="151"/>
      <c r="F13" s="151"/>
      <c r="G13" s="50"/>
      <c r="H13" s="17"/>
      <c r="I13" s="17"/>
      <c r="J13" s="17"/>
    </row>
    <row r="14" spans="1:10" s="29" customFormat="1" ht="15.65" customHeight="1" x14ac:dyDescent="0.35">
      <c r="A14" s="38" t="s">
        <v>474</v>
      </c>
      <c r="B14" s="151" t="s">
        <v>589</v>
      </c>
      <c r="C14" s="151"/>
      <c r="D14" s="151"/>
      <c r="E14" s="151"/>
      <c r="F14" s="151"/>
      <c r="G14" s="50"/>
      <c r="H14" s="17"/>
      <c r="I14" s="17"/>
      <c r="J14" s="17"/>
    </row>
    <row r="15" spans="1:10" x14ac:dyDescent="0.35">
      <c r="A15" s="38" t="s">
        <v>475</v>
      </c>
      <c r="B15" s="151" t="s">
        <v>26</v>
      </c>
      <c r="C15" s="151"/>
      <c r="D15" s="151"/>
      <c r="E15" s="151"/>
      <c r="F15" s="151"/>
      <c r="G15" s="50"/>
      <c r="H15" s="19"/>
    </row>
    <row r="16" spans="1:10" ht="15.65" customHeight="1" x14ac:dyDescent="0.35">
      <c r="A16" s="38" t="s">
        <v>476</v>
      </c>
      <c r="B16" s="151" t="s">
        <v>29</v>
      </c>
      <c r="C16" s="151"/>
      <c r="D16" s="151"/>
      <c r="E16" s="151"/>
      <c r="F16" s="151"/>
      <c r="G16" s="50"/>
    </row>
    <row r="17" spans="1:7" x14ac:dyDescent="0.35">
      <c r="A17" s="6"/>
      <c r="B17" s="152" t="s">
        <v>36</v>
      </c>
      <c r="C17" s="153"/>
      <c r="D17" s="153"/>
      <c r="E17" s="153"/>
      <c r="F17" s="154"/>
      <c r="G17" s="83">
        <f>SUM(G9:G16)</f>
        <v>0</v>
      </c>
    </row>
  </sheetData>
  <mergeCells count="14">
    <mergeCell ref="B17:F17"/>
    <mergeCell ref="A4:E4"/>
    <mergeCell ref="A6:G6"/>
    <mergeCell ref="B8:F8"/>
    <mergeCell ref="B9:F9"/>
    <mergeCell ref="B16:F16"/>
    <mergeCell ref="H9:J9"/>
    <mergeCell ref="B15:F15"/>
    <mergeCell ref="B10:F10"/>
    <mergeCell ref="H10:J10"/>
    <mergeCell ref="B11:F11"/>
    <mergeCell ref="B12:F12"/>
    <mergeCell ref="B13:F13"/>
    <mergeCell ref="B14:F14"/>
  </mergeCells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J17"/>
  <sheetViews>
    <sheetView view="pageBreakPreview" workbookViewId="0">
      <selection activeCell="B11" sqref="B11:F11"/>
    </sheetView>
  </sheetViews>
  <sheetFormatPr defaultColWidth="9.1796875" defaultRowHeight="15.5" x14ac:dyDescent="0.35"/>
  <cols>
    <col min="1" max="1" width="7.81640625" style="39" customWidth="1"/>
    <col min="2" max="2" width="11.1796875" style="1" customWidth="1"/>
    <col min="3" max="4" width="9.1796875" style="1"/>
    <col min="5" max="5" width="8" style="1" customWidth="1"/>
    <col min="6" max="6" width="22.81640625" style="1" customWidth="1"/>
    <col min="7" max="7" width="16" style="1" customWidth="1"/>
    <col min="8" max="8" width="17.1796875" style="1" customWidth="1"/>
    <col min="9" max="16384" width="9.1796875" style="1"/>
  </cols>
  <sheetData>
    <row r="1" spans="1:10" x14ac:dyDescent="0.35">
      <c r="G1" s="26"/>
    </row>
    <row r="2" spans="1:10" x14ac:dyDescent="0.35">
      <c r="G2" s="44"/>
    </row>
    <row r="4" spans="1:10" x14ac:dyDescent="0.35">
      <c r="A4" s="145" t="s">
        <v>228</v>
      </c>
      <c r="B4" s="145"/>
      <c r="C4" s="145"/>
      <c r="D4" s="145"/>
      <c r="E4" s="145"/>
      <c r="F4" s="28">
        <v>50</v>
      </c>
      <c r="G4" s="27"/>
    </row>
    <row r="5" spans="1:10" x14ac:dyDescent="0.35">
      <c r="A5" s="9" t="s">
        <v>61</v>
      </c>
      <c r="B5" s="8"/>
      <c r="C5" s="8"/>
      <c r="D5" s="8"/>
      <c r="E5" s="8"/>
      <c r="F5" s="8"/>
      <c r="G5" s="8"/>
    </row>
    <row r="6" spans="1:10" x14ac:dyDescent="0.35">
      <c r="A6" s="147" t="str">
        <f>'Приложение 3.3 '!B68</f>
        <v>Шлифовка коленвала двигателя ПД-23</v>
      </c>
      <c r="B6" s="147"/>
      <c r="C6" s="147"/>
      <c r="D6" s="147"/>
      <c r="E6" s="147"/>
      <c r="F6" s="147"/>
      <c r="G6" s="147"/>
    </row>
    <row r="8" spans="1:10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10" s="29" customFormat="1" ht="15.75" customHeight="1" x14ac:dyDescent="0.35">
      <c r="A9" s="38" t="s">
        <v>562</v>
      </c>
      <c r="B9" s="151" t="s">
        <v>17</v>
      </c>
      <c r="C9" s="151"/>
      <c r="D9" s="151"/>
      <c r="E9" s="151"/>
      <c r="F9" s="151"/>
      <c r="G9" s="50"/>
      <c r="H9" s="146"/>
      <c r="I9" s="146"/>
      <c r="J9" s="146"/>
    </row>
    <row r="10" spans="1:10" s="29" customFormat="1" ht="15.75" customHeight="1" x14ac:dyDescent="0.35">
      <c r="A10" s="38" t="s">
        <v>563</v>
      </c>
      <c r="B10" s="151" t="s">
        <v>584</v>
      </c>
      <c r="C10" s="151"/>
      <c r="D10" s="151"/>
      <c r="E10" s="151"/>
      <c r="F10" s="151"/>
      <c r="G10" s="50"/>
      <c r="H10" s="146"/>
      <c r="I10" s="146"/>
      <c r="J10" s="146"/>
    </row>
    <row r="11" spans="1:10" s="29" customFormat="1" ht="15.75" customHeight="1" x14ac:dyDescent="0.35">
      <c r="A11" s="38" t="s">
        <v>564</v>
      </c>
      <c r="B11" s="151" t="s">
        <v>18</v>
      </c>
      <c r="C11" s="151"/>
      <c r="D11" s="151"/>
      <c r="E11" s="151"/>
      <c r="F11" s="151"/>
      <c r="G11" s="50"/>
      <c r="H11" s="51"/>
      <c r="I11" s="17"/>
      <c r="J11" s="17"/>
    </row>
    <row r="12" spans="1:10" s="29" customFormat="1" ht="15.75" customHeight="1" x14ac:dyDescent="0.35">
      <c r="A12" s="38" t="s">
        <v>565</v>
      </c>
      <c r="B12" s="151" t="s">
        <v>19</v>
      </c>
      <c r="C12" s="151"/>
      <c r="D12" s="151"/>
      <c r="E12" s="151"/>
      <c r="F12" s="151"/>
      <c r="G12" s="50"/>
      <c r="H12" s="17"/>
      <c r="I12" s="17"/>
      <c r="J12" s="17"/>
    </row>
    <row r="13" spans="1:10" s="29" customFormat="1" ht="15.65" customHeight="1" x14ac:dyDescent="0.35">
      <c r="A13" s="38" t="s">
        <v>568</v>
      </c>
      <c r="B13" s="151" t="s">
        <v>212</v>
      </c>
      <c r="C13" s="151"/>
      <c r="D13" s="151"/>
      <c r="E13" s="151"/>
      <c r="F13" s="151"/>
      <c r="G13" s="50"/>
      <c r="H13" s="17"/>
      <c r="I13" s="17"/>
      <c r="J13" s="17"/>
    </row>
    <row r="14" spans="1:10" s="29" customFormat="1" ht="15.65" customHeight="1" x14ac:dyDescent="0.35">
      <c r="A14" s="38" t="s">
        <v>569</v>
      </c>
      <c r="B14" s="151" t="s">
        <v>589</v>
      </c>
      <c r="C14" s="151"/>
      <c r="D14" s="151"/>
      <c r="E14" s="151"/>
      <c r="F14" s="151"/>
      <c r="G14" s="50"/>
      <c r="H14" s="17"/>
      <c r="I14" s="17"/>
      <c r="J14" s="17"/>
    </row>
    <row r="15" spans="1:10" x14ac:dyDescent="0.35">
      <c r="A15" s="38" t="s">
        <v>566</v>
      </c>
      <c r="B15" s="151" t="s">
        <v>26</v>
      </c>
      <c r="C15" s="151"/>
      <c r="D15" s="151"/>
      <c r="E15" s="151"/>
      <c r="F15" s="151"/>
      <c r="G15" s="50"/>
      <c r="H15" s="19"/>
    </row>
    <row r="16" spans="1:10" ht="15.65" customHeight="1" x14ac:dyDescent="0.35">
      <c r="A16" s="38" t="s">
        <v>567</v>
      </c>
      <c r="B16" s="151" t="s">
        <v>29</v>
      </c>
      <c r="C16" s="151"/>
      <c r="D16" s="151"/>
      <c r="E16" s="151"/>
      <c r="F16" s="151"/>
      <c r="G16" s="50"/>
    </row>
    <row r="17" spans="1:7" x14ac:dyDescent="0.35">
      <c r="A17" s="6"/>
      <c r="B17" s="152" t="s">
        <v>36</v>
      </c>
      <c r="C17" s="153"/>
      <c r="D17" s="153"/>
      <c r="E17" s="153"/>
      <c r="F17" s="154"/>
      <c r="G17" s="83">
        <f>SUM(G9:G16)</f>
        <v>0</v>
      </c>
    </row>
  </sheetData>
  <mergeCells count="14">
    <mergeCell ref="B10:F10"/>
    <mergeCell ref="H10:J10"/>
    <mergeCell ref="A4:E4"/>
    <mergeCell ref="A6:G6"/>
    <mergeCell ref="B8:F8"/>
    <mergeCell ref="B9:F9"/>
    <mergeCell ref="H9:J9"/>
    <mergeCell ref="B17:F17"/>
    <mergeCell ref="B11:F11"/>
    <mergeCell ref="B12:F12"/>
    <mergeCell ref="B13:F13"/>
    <mergeCell ref="B14:F14"/>
    <mergeCell ref="B15:F15"/>
    <mergeCell ref="B16:F16"/>
  </mergeCells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I28"/>
  <sheetViews>
    <sheetView workbookViewId="0">
      <selection activeCell="B12" sqref="B12:F12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7" x14ac:dyDescent="0.35">
      <c r="G1" s="26"/>
    </row>
    <row r="2" spans="1:7" x14ac:dyDescent="0.35">
      <c r="G2" s="44"/>
    </row>
    <row r="4" spans="1:7" x14ac:dyDescent="0.35">
      <c r="A4" s="145" t="s">
        <v>228</v>
      </c>
      <c r="B4" s="145"/>
      <c r="C4" s="145"/>
      <c r="D4" s="145"/>
      <c r="E4" s="145"/>
      <c r="F4" s="28">
        <v>51</v>
      </c>
      <c r="G4" s="27"/>
    </row>
    <row r="5" spans="1:7" x14ac:dyDescent="0.35">
      <c r="A5" s="9" t="s">
        <v>61</v>
      </c>
      <c r="B5" s="87"/>
      <c r="C5" s="87"/>
      <c r="D5" s="87"/>
      <c r="E5" s="87"/>
      <c r="F5" s="87"/>
      <c r="G5" s="87"/>
    </row>
    <row r="6" spans="1:7" ht="27" customHeight="1" x14ac:dyDescent="0.35">
      <c r="A6" s="147" t="str">
        <f>'Приложение 3.3 '!B69</f>
        <v>Ремонт двигателя ЯМЗ-236 , ЯМЗ-65654 и их модификации (без ремонта блоков и головок)</v>
      </c>
      <c r="B6" s="147"/>
      <c r="C6" s="147"/>
      <c r="D6" s="147"/>
      <c r="E6" s="147"/>
      <c r="F6" s="147"/>
      <c r="G6" s="147"/>
    </row>
    <row r="8" spans="1:7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7" x14ac:dyDescent="0.35">
      <c r="A9" s="38" t="s">
        <v>453</v>
      </c>
      <c r="B9" s="151" t="s">
        <v>17</v>
      </c>
      <c r="C9" s="151"/>
      <c r="D9" s="151"/>
      <c r="E9" s="151"/>
      <c r="F9" s="151"/>
      <c r="G9" s="7"/>
    </row>
    <row r="10" spans="1:7" ht="15.75" customHeight="1" x14ac:dyDescent="0.35">
      <c r="A10" s="38" t="s">
        <v>454</v>
      </c>
      <c r="B10" s="151" t="s">
        <v>63</v>
      </c>
      <c r="C10" s="151"/>
      <c r="D10" s="151"/>
      <c r="E10" s="151"/>
      <c r="F10" s="151"/>
      <c r="G10" s="7"/>
    </row>
    <row r="11" spans="1:7" x14ac:dyDescent="0.35">
      <c r="A11" s="38" t="s">
        <v>455</v>
      </c>
      <c r="B11" s="151" t="s">
        <v>18</v>
      </c>
      <c r="C11" s="151"/>
      <c r="D11" s="151"/>
      <c r="E11" s="151"/>
      <c r="F11" s="151"/>
      <c r="G11" s="7"/>
    </row>
    <row r="12" spans="1:7" x14ac:dyDescent="0.35">
      <c r="A12" s="38" t="s">
        <v>456</v>
      </c>
      <c r="B12" s="151" t="s">
        <v>19</v>
      </c>
      <c r="C12" s="151"/>
      <c r="D12" s="151"/>
      <c r="E12" s="151"/>
      <c r="F12" s="151"/>
      <c r="G12" s="7"/>
    </row>
    <row r="13" spans="1:7" x14ac:dyDescent="0.35">
      <c r="A13" s="38" t="s">
        <v>457</v>
      </c>
      <c r="B13" s="151" t="s">
        <v>244</v>
      </c>
      <c r="C13" s="151"/>
      <c r="D13" s="151"/>
      <c r="E13" s="151"/>
      <c r="F13" s="151"/>
      <c r="G13" s="7"/>
    </row>
    <row r="14" spans="1:7" x14ac:dyDescent="0.35">
      <c r="A14" s="38" t="s">
        <v>458</v>
      </c>
      <c r="B14" s="151" t="s">
        <v>245</v>
      </c>
      <c r="C14" s="151"/>
      <c r="D14" s="151"/>
      <c r="E14" s="151"/>
      <c r="F14" s="151"/>
      <c r="G14" s="7"/>
    </row>
    <row r="15" spans="1:7" x14ac:dyDescent="0.35">
      <c r="A15" s="38" t="s">
        <v>459</v>
      </c>
      <c r="B15" s="151" t="s">
        <v>20</v>
      </c>
      <c r="C15" s="151"/>
      <c r="D15" s="151"/>
      <c r="E15" s="151"/>
      <c r="F15" s="151"/>
      <c r="G15" s="7"/>
    </row>
    <row r="16" spans="1:7" x14ac:dyDescent="0.35">
      <c r="A16" s="38" t="s">
        <v>460</v>
      </c>
      <c r="B16" s="151" t="s">
        <v>21</v>
      </c>
      <c r="C16" s="151"/>
      <c r="D16" s="151"/>
      <c r="E16" s="151"/>
      <c r="F16" s="151"/>
      <c r="G16" s="7"/>
    </row>
    <row r="17" spans="1:9" x14ac:dyDescent="0.35">
      <c r="A17" s="38" t="s">
        <v>714</v>
      </c>
      <c r="B17" s="151" t="s">
        <v>22</v>
      </c>
      <c r="C17" s="151"/>
      <c r="D17" s="151"/>
      <c r="E17" s="151"/>
      <c r="F17" s="151"/>
      <c r="G17" s="7"/>
    </row>
    <row r="18" spans="1:9" x14ac:dyDescent="0.35">
      <c r="A18" s="38" t="s">
        <v>715</v>
      </c>
      <c r="B18" s="151" t="s">
        <v>23</v>
      </c>
      <c r="C18" s="151"/>
      <c r="D18" s="151"/>
      <c r="E18" s="151"/>
      <c r="F18" s="151"/>
      <c r="G18" s="20"/>
    </row>
    <row r="19" spans="1:9" x14ac:dyDescent="0.35">
      <c r="A19" s="38" t="s">
        <v>716</v>
      </c>
      <c r="B19" s="151" t="s">
        <v>24</v>
      </c>
      <c r="C19" s="151"/>
      <c r="D19" s="151"/>
      <c r="E19" s="151"/>
      <c r="F19" s="151"/>
      <c r="G19" s="7"/>
    </row>
    <row r="20" spans="1:9" x14ac:dyDescent="0.35">
      <c r="A20" s="38" t="s">
        <v>717</v>
      </c>
      <c r="B20" s="151" t="s">
        <v>12</v>
      </c>
      <c r="C20" s="151"/>
      <c r="D20" s="151"/>
      <c r="E20" s="151"/>
      <c r="F20" s="151"/>
      <c r="G20" s="7"/>
    </row>
    <row r="21" spans="1:9" x14ac:dyDescent="0.35">
      <c r="A21" s="38" t="s">
        <v>718</v>
      </c>
      <c r="B21" s="155" t="s">
        <v>351</v>
      </c>
      <c r="C21" s="156"/>
      <c r="D21" s="156"/>
      <c r="E21" s="156"/>
      <c r="F21" s="157"/>
      <c r="G21" s="7"/>
    </row>
    <row r="22" spans="1:9" x14ac:dyDescent="0.35">
      <c r="A22" s="38" t="s">
        <v>719</v>
      </c>
      <c r="B22" s="155" t="s">
        <v>375</v>
      </c>
      <c r="C22" s="156"/>
      <c r="D22" s="156"/>
      <c r="E22" s="156"/>
      <c r="F22" s="157"/>
      <c r="G22" s="7"/>
    </row>
    <row r="23" spans="1:9" x14ac:dyDescent="0.35">
      <c r="A23" s="38" t="s">
        <v>720</v>
      </c>
      <c r="B23" s="151" t="s">
        <v>26</v>
      </c>
      <c r="C23" s="151"/>
      <c r="D23" s="151"/>
      <c r="E23" s="151"/>
      <c r="F23" s="151"/>
      <c r="G23" s="7"/>
    </row>
    <row r="24" spans="1:9" x14ac:dyDescent="0.35">
      <c r="A24" s="38" t="s">
        <v>721</v>
      </c>
      <c r="B24" s="151" t="s">
        <v>28</v>
      </c>
      <c r="C24" s="151"/>
      <c r="D24" s="151"/>
      <c r="E24" s="151"/>
      <c r="F24" s="151"/>
      <c r="G24" s="7"/>
    </row>
    <row r="25" spans="1:9" x14ac:dyDescent="0.35">
      <c r="A25" s="38" t="s">
        <v>722</v>
      </c>
      <c r="B25" s="151" t="s">
        <v>25</v>
      </c>
      <c r="C25" s="151"/>
      <c r="D25" s="151"/>
      <c r="E25" s="151"/>
      <c r="F25" s="151"/>
      <c r="G25" s="7"/>
    </row>
    <row r="26" spans="1:9" x14ac:dyDescent="0.35">
      <c r="A26" s="38" t="s">
        <v>723</v>
      </c>
      <c r="B26" s="151" t="s">
        <v>27</v>
      </c>
      <c r="C26" s="151"/>
      <c r="D26" s="151"/>
      <c r="E26" s="151"/>
      <c r="F26" s="151"/>
      <c r="G26" s="7"/>
    </row>
    <row r="27" spans="1:9" x14ac:dyDescent="0.35">
      <c r="A27" s="38" t="s">
        <v>724</v>
      </c>
      <c r="B27" s="151" t="s">
        <v>29</v>
      </c>
      <c r="C27" s="151"/>
      <c r="D27" s="151"/>
      <c r="E27" s="151"/>
      <c r="F27" s="151"/>
      <c r="G27" s="7"/>
    </row>
    <row r="28" spans="1:9" x14ac:dyDescent="0.35">
      <c r="A28" s="6"/>
      <c r="B28" s="152" t="s">
        <v>36</v>
      </c>
      <c r="C28" s="153"/>
      <c r="D28" s="153"/>
      <c r="E28" s="153"/>
      <c r="F28" s="154"/>
      <c r="G28" s="10">
        <f>SUM(G9:G27)</f>
        <v>0</v>
      </c>
      <c r="I28" s="18"/>
    </row>
  </sheetData>
  <mergeCells count="23">
    <mergeCell ref="B28:F28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12:F12"/>
    <mergeCell ref="B13:F13"/>
    <mergeCell ref="B14:F14"/>
    <mergeCell ref="B15:F15"/>
    <mergeCell ref="B16:F16"/>
    <mergeCell ref="B11:F11"/>
    <mergeCell ref="A4:E4"/>
    <mergeCell ref="A6:G6"/>
    <mergeCell ref="B8:F8"/>
    <mergeCell ref="B9:F9"/>
    <mergeCell ref="B10:F10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I28"/>
  <sheetViews>
    <sheetView workbookViewId="0">
      <selection activeCell="J37" sqref="J37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7" x14ac:dyDescent="0.35">
      <c r="G1" s="26"/>
    </row>
    <row r="2" spans="1:7" x14ac:dyDescent="0.35">
      <c r="G2" s="44"/>
    </row>
    <row r="4" spans="1:7" x14ac:dyDescent="0.35">
      <c r="A4" s="145" t="s">
        <v>228</v>
      </c>
      <c r="B4" s="145"/>
      <c r="C4" s="145"/>
      <c r="D4" s="145"/>
      <c r="E4" s="145"/>
      <c r="F4" s="28">
        <v>52</v>
      </c>
      <c r="G4" s="27"/>
    </row>
    <row r="5" spans="1:7" x14ac:dyDescent="0.35">
      <c r="A5" s="9" t="s">
        <v>61</v>
      </c>
      <c r="B5" s="87"/>
      <c r="C5" s="87"/>
      <c r="D5" s="87"/>
      <c r="E5" s="87"/>
      <c r="F5" s="87"/>
      <c r="G5" s="87"/>
    </row>
    <row r="6" spans="1:7" x14ac:dyDescent="0.35">
      <c r="A6" s="147" t="str">
        <f>'Приложение 3.3 '!B70</f>
        <v>Ремонт двигателя ЯМЗ-238 и его модификации (без ремонта блоков и головок)</v>
      </c>
      <c r="B6" s="147"/>
      <c r="C6" s="147"/>
      <c r="D6" s="147"/>
      <c r="E6" s="147"/>
      <c r="F6" s="147"/>
      <c r="G6" s="147"/>
    </row>
    <row r="8" spans="1:7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7" x14ac:dyDescent="0.35">
      <c r="A9" s="38" t="s">
        <v>461</v>
      </c>
      <c r="B9" s="151" t="s">
        <v>17</v>
      </c>
      <c r="C9" s="151"/>
      <c r="D9" s="151"/>
      <c r="E9" s="151"/>
      <c r="F9" s="151"/>
      <c r="G9" s="7"/>
    </row>
    <row r="10" spans="1:7" ht="15.75" customHeight="1" x14ac:dyDescent="0.35">
      <c r="A10" s="38" t="s">
        <v>462</v>
      </c>
      <c r="B10" s="151" t="s">
        <v>63</v>
      </c>
      <c r="C10" s="151"/>
      <c r="D10" s="151"/>
      <c r="E10" s="151"/>
      <c r="F10" s="151"/>
      <c r="G10" s="7"/>
    </row>
    <row r="11" spans="1:7" x14ac:dyDescent="0.35">
      <c r="A11" s="38" t="s">
        <v>463</v>
      </c>
      <c r="B11" s="151" t="s">
        <v>18</v>
      </c>
      <c r="C11" s="151"/>
      <c r="D11" s="151"/>
      <c r="E11" s="151"/>
      <c r="F11" s="151"/>
      <c r="G11" s="7"/>
    </row>
    <row r="12" spans="1:7" x14ac:dyDescent="0.35">
      <c r="A12" s="38" t="s">
        <v>464</v>
      </c>
      <c r="B12" s="151" t="s">
        <v>19</v>
      </c>
      <c r="C12" s="151"/>
      <c r="D12" s="151"/>
      <c r="E12" s="151"/>
      <c r="F12" s="151"/>
      <c r="G12" s="7"/>
    </row>
    <row r="13" spans="1:7" x14ac:dyDescent="0.35">
      <c r="A13" s="38" t="s">
        <v>465</v>
      </c>
      <c r="B13" s="151" t="s">
        <v>244</v>
      </c>
      <c r="C13" s="151"/>
      <c r="D13" s="151"/>
      <c r="E13" s="151"/>
      <c r="F13" s="151"/>
      <c r="G13" s="7"/>
    </row>
    <row r="14" spans="1:7" x14ac:dyDescent="0.35">
      <c r="A14" s="38" t="s">
        <v>466</v>
      </c>
      <c r="B14" s="151" t="s">
        <v>245</v>
      </c>
      <c r="C14" s="151"/>
      <c r="D14" s="151"/>
      <c r="E14" s="151"/>
      <c r="F14" s="151"/>
      <c r="G14" s="7"/>
    </row>
    <row r="15" spans="1:7" x14ac:dyDescent="0.35">
      <c r="A15" s="38" t="s">
        <v>467</v>
      </c>
      <c r="B15" s="151" t="s">
        <v>20</v>
      </c>
      <c r="C15" s="151"/>
      <c r="D15" s="151"/>
      <c r="E15" s="151"/>
      <c r="F15" s="151"/>
      <c r="G15" s="7"/>
    </row>
    <row r="16" spans="1:7" x14ac:dyDescent="0.35">
      <c r="A16" s="38" t="s">
        <v>468</v>
      </c>
      <c r="B16" s="151" t="s">
        <v>21</v>
      </c>
      <c r="C16" s="151"/>
      <c r="D16" s="151"/>
      <c r="E16" s="151"/>
      <c r="F16" s="151"/>
      <c r="G16" s="7"/>
    </row>
    <row r="17" spans="1:9" x14ac:dyDescent="0.35">
      <c r="A17" s="38" t="s">
        <v>725</v>
      </c>
      <c r="B17" s="151" t="s">
        <v>22</v>
      </c>
      <c r="C17" s="151"/>
      <c r="D17" s="151"/>
      <c r="E17" s="151"/>
      <c r="F17" s="151"/>
      <c r="G17" s="7"/>
    </row>
    <row r="18" spans="1:9" x14ac:dyDescent="0.35">
      <c r="A18" s="38" t="s">
        <v>726</v>
      </c>
      <c r="B18" s="151" t="s">
        <v>23</v>
      </c>
      <c r="C18" s="151"/>
      <c r="D18" s="151"/>
      <c r="E18" s="151"/>
      <c r="F18" s="151"/>
      <c r="G18" s="20"/>
    </row>
    <row r="19" spans="1:9" x14ac:dyDescent="0.35">
      <c r="A19" s="38" t="s">
        <v>727</v>
      </c>
      <c r="B19" s="151" t="s">
        <v>24</v>
      </c>
      <c r="C19" s="151"/>
      <c r="D19" s="151"/>
      <c r="E19" s="151"/>
      <c r="F19" s="151"/>
      <c r="G19" s="7"/>
    </row>
    <row r="20" spans="1:9" x14ac:dyDescent="0.35">
      <c r="A20" s="38" t="s">
        <v>728</v>
      </c>
      <c r="B20" s="151" t="s">
        <v>12</v>
      </c>
      <c r="C20" s="151"/>
      <c r="D20" s="151"/>
      <c r="E20" s="151"/>
      <c r="F20" s="151"/>
      <c r="G20" s="7"/>
    </row>
    <row r="21" spans="1:9" x14ac:dyDescent="0.35">
      <c r="A21" s="38" t="s">
        <v>729</v>
      </c>
      <c r="B21" s="155" t="s">
        <v>351</v>
      </c>
      <c r="C21" s="156"/>
      <c r="D21" s="156"/>
      <c r="E21" s="156"/>
      <c r="F21" s="157"/>
      <c r="G21" s="7"/>
    </row>
    <row r="22" spans="1:9" x14ac:dyDescent="0.35">
      <c r="A22" s="38" t="s">
        <v>730</v>
      </c>
      <c r="B22" s="155" t="s">
        <v>375</v>
      </c>
      <c r="C22" s="156"/>
      <c r="D22" s="156"/>
      <c r="E22" s="156"/>
      <c r="F22" s="157"/>
      <c r="G22" s="7"/>
    </row>
    <row r="23" spans="1:9" x14ac:dyDescent="0.35">
      <c r="A23" s="38" t="s">
        <v>731</v>
      </c>
      <c r="B23" s="151" t="s">
        <v>26</v>
      </c>
      <c r="C23" s="151"/>
      <c r="D23" s="151"/>
      <c r="E23" s="151"/>
      <c r="F23" s="151"/>
      <c r="G23" s="7"/>
    </row>
    <row r="24" spans="1:9" x14ac:dyDescent="0.35">
      <c r="A24" s="38" t="s">
        <v>732</v>
      </c>
      <c r="B24" s="151" t="s">
        <v>28</v>
      </c>
      <c r="C24" s="151"/>
      <c r="D24" s="151"/>
      <c r="E24" s="151"/>
      <c r="F24" s="151"/>
      <c r="G24" s="7"/>
    </row>
    <row r="25" spans="1:9" x14ac:dyDescent="0.35">
      <c r="A25" s="38" t="s">
        <v>733</v>
      </c>
      <c r="B25" s="151" t="s">
        <v>25</v>
      </c>
      <c r="C25" s="151"/>
      <c r="D25" s="151"/>
      <c r="E25" s="151"/>
      <c r="F25" s="151"/>
      <c r="G25" s="7"/>
    </row>
    <row r="26" spans="1:9" x14ac:dyDescent="0.35">
      <c r="A26" s="38" t="s">
        <v>734</v>
      </c>
      <c r="B26" s="151" t="s">
        <v>27</v>
      </c>
      <c r="C26" s="151"/>
      <c r="D26" s="151"/>
      <c r="E26" s="151"/>
      <c r="F26" s="151"/>
      <c r="G26" s="7"/>
    </row>
    <row r="27" spans="1:9" x14ac:dyDescent="0.35">
      <c r="A27" s="38" t="s">
        <v>735</v>
      </c>
      <c r="B27" s="151" t="s">
        <v>29</v>
      </c>
      <c r="C27" s="151"/>
      <c r="D27" s="151"/>
      <c r="E27" s="151"/>
      <c r="F27" s="151"/>
      <c r="G27" s="7"/>
    </row>
    <row r="28" spans="1:9" x14ac:dyDescent="0.35">
      <c r="A28" s="6"/>
      <c r="B28" s="152" t="s">
        <v>36</v>
      </c>
      <c r="C28" s="153"/>
      <c r="D28" s="153"/>
      <c r="E28" s="153"/>
      <c r="F28" s="154"/>
      <c r="G28" s="10">
        <f>SUM(G9:G27)</f>
        <v>0</v>
      </c>
      <c r="I28" s="18"/>
    </row>
  </sheetData>
  <mergeCells count="23">
    <mergeCell ref="B28:F28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12:F12"/>
    <mergeCell ref="B13:F13"/>
    <mergeCell ref="B14:F14"/>
    <mergeCell ref="B15:F15"/>
    <mergeCell ref="B16:F16"/>
    <mergeCell ref="B11:F11"/>
    <mergeCell ref="A4:E4"/>
    <mergeCell ref="A6:G6"/>
    <mergeCell ref="B8:F8"/>
    <mergeCell ref="B9:F9"/>
    <mergeCell ref="B10:F10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J15"/>
  <sheetViews>
    <sheetView view="pageBreakPreview" workbookViewId="0">
      <selection activeCell="G12" sqref="G12"/>
    </sheetView>
  </sheetViews>
  <sheetFormatPr defaultColWidth="9.1796875" defaultRowHeight="15.5" x14ac:dyDescent="0.35"/>
  <cols>
    <col min="1" max="1" width="7.81640625" style="39" customWidth="1"/>
    <col min="2" max="2" width="11.1796875" style="1" customWidth="1"/>
    <col min="3" max="4" width="9.1796875" style="1"/>
    <col min="5" max="5" width="8" style="1" customWidth="1"/>
    <col min="6" max="6" width="22.81640625" style="1" customWidth="1"/>
    <col min="7" max="7" width="16" style="1" customWidth="1"/>
    <col min="8" max="8" width="17.1796875" style="1" customWidth="1"/>
    <col min="9" max="16384" width="9.1796875" style="1"/>
  </cols>
  <sheetData>
    <row r="1" spans="1:10" x14ac:dyDescent="0.35">
      <c r="G1" s="26" t="str">
        <f>CONCATENATE('Приложение № 3'!D1," (продолжение)")</f>
        <v>Приложение №3  (продолжение)</v>
      </c>
    </row>
    <row r="2" spans="1:10" x14ac:dyDescent="0.35">
      <c r="G2" s="44"/>
    </row>
    <row r="4" spans="1:10" x14ac:dyDescent="0.35">
      <c r="A4" s="145" t="s">
        <v>228</v>
      </c>
      <c r="B4" s="145"/>
      <c r="C4" s="145"/>
      <c r="D4" s="145"/>
      <c r="E4" s="145"/>
      <c r="F4" s="28">
        <v>53</v>
      </c>
      <c r="G4" s="27"/>
    </row>
    <row r="5" spans="1:10" x14ac:dyDescent="0.35">
      <c r="A5" s="9" t="s">
        <v>61</v>
      </c>
      <c r="B5" s="8"/>
      <c r="C5" s="8"/>
      <c r="D5" s="8"/>
      <c r="E5" s="8"/>
      <c r="F5" s="8"/>
      <c r="G5" s="8"/>
    </row>
    <row r="6" spans="1:10" x14ac:dyDescent="0.35">
      <c r="A6" s="147" t="s">
        <v>825</v>
      </c>
      <c r="B6" s="147"/>
      <c r="C6" s="147"/>
      <c r="D6" s="147"/>
      <c r="E6" s="147"/>
      <c r="F6" s="147"/>
      <c r="G6" s="147"/>
    </row>
    <row r="8" spans="1:10" s="3" customFormat="1" ht="31" x14ac:dyDescent="0.35">
      <c r="A8" s="4" t="s">
        <v>34</v>
      </c>
      <c r="B8" s="148" t="s">
        <v>671</v>
      </c>
      <c r="C8" s="149"/>
      <c r="D8" s="149"/>
      <c r="E8" s="149"/>
      <c r="F8" s="150"/>
      <c r="G8" s="5" t="s">
        <v>865</v>
      </c>
    </row>
    <row r="9" spans="1:10" s="29" customFormat="1" ht="15.75" customHeight="1" x14ac:dyDescent="0.35">
      <c r="A9" s="38"/>
      <c r="B9" s="158"/>
      <c r="C9" s="159"/>
      <c r="D9" s="159"/>
      <c r="E9" s="159"/>
      <c r="F9" s="160"/>
      <c r="G9" s="50"/>
      <c r="H9" s="146"/>
      <c r="I9" s="146"/>
      <c r="J9" s="146"/>
    </row>
    <row r="10" spans="1:10" s="29" customFormat="1" ht="15.75" customHeight="1" x14ac:dyDescent="0.35">
      <c r="A10" s="38"/>
      <c r="B10" s="158"/>
      <c r="C10" s="159"/>
      <c r="D10" s="159"/>
      <c r="E10" s="159"/>
      <c r="F10" s="160"/>
      <c r="G10" s="50"/>
      <c r="H10" s="146"/>
      <c r="I10" s="146"/>
      <c r="J10" s="146"/>
    </row>
    <row r="11" spans="1:10" s="29" customFormat="1" ht="15.75" customHeight="1" x14ac:dyDescent="0.35">
      <c r="A11" s="38"/>
      <c r="B11" s="155"/>
      <c r="C11" s="156"/>
      <c r="D11" s="156"/>
      <c r="E11" s="156"/>
      <c r="F11" s="157"/>
      <c r="G11" s="50"/>
      <c r="H11" s="51"/>
      <c r="I11" s="17"/>
      <c r="J11" s="17"/>
    </row>
    <row r="12" spans="1:10" s="29" customFormat="1" ht="15.75" customHeight="1" x14ac:dyDescent="0.35">
      <c r="A12" s="38"/>
      <c r="B12" s="158"/>
      <c r="C12" s="159"/>
      <c r="D12" s="159"/>
      <c r="E12" s="159"/>
      <c r="F12" s="160"/>
      <c r="G12" s="50"/>
      <c r="H12" s="17"/>
      <c r="I12" s="17"/>
      <c r="J12" s="17"/>
    </row>
    <row r="13" spans="1:10" s="29" customFormat="1" x14ac:dyDescent="0.35">
      <c r="A13" s="38"/>
      <c r="B13" s="158"/>
      <c r="C13" s="159"/>
      <c r="D13" s="159"/>
      <c r="E13" s="159"/>
      <c r="F13" s="160"/>
      <c r="G13" s="50"/>
      <c r="H13" s="17"/>
      <c r="I13" s="17"/>
      <c r="J13" s="17"/>
    </row>
    <row r="14" spans="1:10" s="29" customFormat="1" x14ac:dyDescent="0.35">
      <c r="A14" s="38"/>
      <c r="B14" s="158"/>
      <c r="C14" s="159"/>
      <c r="D14" s="159"/>
      <c r="E14" s="159"/>
      <c r="F14" s="160"/>
      <c r="G14" s="50"/>
      <c r="H14" s="17"/>
      <c r="I14" s="17"/>
      <c r="J14" s="17"/>
    </row>
    <row r="15" spans="1:10" x14ac:dyDescent="0.35">
      <c r="A15" s="38"/>
      <c r="B15" s="152" t="s">
        <v>36</v>
      </c>
      <c r="C15" s="153"/>
      <c r="D15" s="153"/>
      <c r="E15" s="153"/>
      <c r="F15" s="154"/>
      <c r="G15" s="12"/>
      <c r="H15" s="19"/>
    </row>
  </sheetData>
  <mergeCells count="12">
    <mergeCell ref="B13:F13"/>
    <mergeCell ref="B14:F14"/>
    <mergeCell ref="B15:F15"/>
    <mergeCell ref="A4:E4"/>
    <mergeCell ref="A6:G6"/>
    <mergeCell ref="B8:F8"/>
    <mergeCell ref="B9:F9"/>
    <mergeCell ref="H9:J9"/>
    <mergeCell ref="B10:F10"/>
    <mergeCell ref="H10:J10"/>
    <mergeCell ref="B11:F11"/>
    <mergeCell ref="B12:F12"/>
  </mergeCells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J15"/>
  <sheetViews>
    <sheetView workbookViewId="0">
      <selection activeCell="J19" sqref="J19"/>
    </sheetView>
  </sheetViews>
  <sheetFormatPr defaultColWidth="9.1796875" defaultRowHeight="15.5" x14ac:dyDescent="0.35"/>
  <cols>
    <col min="1" max="1" width="7.81640625" style="39" customWidth="1"/>
    <col min="2" max="2" width="11.1796875" style="1" customWidth="1"/>
    <col min="3" max="4" width="9.1796875" style="1"/>
    <col min="5" max="5" width="8" style="1" customWidth="1"/>
    <col min="6" max="6" width="22.81640625" style="1" customWidth="1"/>
    <col min="7" max="7" width="16" style="1" customWidth="1"/>
    <col min="8" max="8" width="17.1796875" style="1" customWidth="1"/>
    <col min="9" max="16384" width="9.1796875" style="1"/>
  </cols>
  <sheetData>
    <row r="1" spans="1:10" x14ac:dyDescent="0.35">
      <c r="G1" s="26" t="str">
        <f>CONCATENATE('Приложение № 3'!D1," (продолжение)")</f>
        <v>Приложение №3  (продолжение)</v>
      </c>
    </row>
    <row r="2" spans="1:10" ht="15.75" customHeight="1" x14ac:dyDescent="0.35">
      <c r="G2" s="44"/>
    </row>
    <row r="4" spans="1:10" x14ac:dyDescent="0.35">
      <c r="A4" s="145" t="s">
        <v>228</v>
      </c>
      <c r="B4" s="145"/>
      <c r="C4" s="145"/>
      <c r="D4" s="145"/>
      <c r="E4" s="145"/>
      <c r="F4" s="28">
        <v>54</v>
      </c>
      <c r="G4" s="27"/>
    </row>
    <row r="5" spans="1:10" x14ac:dyDescent="0.35">
      <c r="A5" s="9" t="s">
        <v>61</v>
      </c>
      <c r="B5" s="97"/>
      <c r="C5" s="97"/>
      <c r="D5" s="97"/>
      <c r="E5" s="97"/>
      <c r="F5" s="97"/>
      <c r="G5" s="97"/>
    </row>
    <row r="6" spans="1:10" ht="43.5" customHeight="1" x14ac:dyDescent="0.35">
      <c r="A6" s="161" t="s">
        <v>823</v>
      </c>
      <c r="B6" s="161"/>
      <c r="C6" s="161"/>
      <c r="D6" s="161"/>
      <c r="E6" s="161"/>
      <c r="F6" s="161"/>
      <c r="G6" s="161"/>
    </row>
    <row r="8" spans="1:10" s="3" customFormat="1" ht="31.5" customHeight="1" x14ac:dyDescent="0.35">
      <c r="A8" s="4" t="s">
        <v>34</v>
      </c>
      <c r="B8" s="148" t="s">
        <v>671</v>
      </c>
      <c r="C8" s="149"/>
      <c r="D8" s="149"/>
      <c r="E8" s="149"/>
      <c r="F8" s="150"/>
      <c r="G8" s="5" t="s">
        <v>670</v>
      </c>
    </row>
    <row r="9" spans="1:10" s="29" customFormat="1" ht="15.75" customHeight="1" x14ac:dyDescent="0.35">
      <c r="A9" s="38"/>
      <c r="B9" s="158"/>
      <c r="C9" s="159"/>
      <c r="D9" s="159"/>
      <c r="E9" s="159"/>
      <c r="F9" s="160"/>
      <c r="G9" s="50"/>
      <c r="H9" s="146"/>
      <c r="I9" s="146"/>
      <c r="J9" s="146"/>
    </row>
    <row r="10" spans="1:10" s="29" customFormat="1" ht="15.75" customHeight="1" x14ac:dyDescent="0.35">
      <c r="A10" s="38"/>
      <c r="B10" s="158"/>
      <c r="C10" s="159"/>
      <c r="D10" s="159"/>
      <c r="E10" s="159"/>
      <c r="F10" s="160"/>
      <c r="G10" s="50"/>
      <c r="H10" s="146"/>
      <c r="I10" s="146"/>
      <c r="J10" s="146"/>
    </row>
    <row r="11" spans="1:10" s="29" customFormat="1" ht="15.75" customHeight="1" x14ac:dyDescent="0.35">
      <c r="A11" s="38"/>
      <c r="B11" s="155"/>
      <c r="C11" s="156"/>
      <c r="D11" s="156"/>
      <c r="E11" s="156"/>
      <c r="F11" s="157"/>
      <c r="G11" s="50"/>
      <c r="H11" s="51"/>
      <c r="I11" s="96"/>
      <c r="J11" s="96"/>
    </row>
    <row r="12" spans="1:10" s="29" customFormat="1" ht="15.75" customHeight="1" x14ac:dyDescent="0.35">
      <c r="A12" s="38"/>
      <c r="B12" s="158"/>
      <c r="C12" s="159"/>
      <c r="D12" s="159"/>
      <c r="E12" s="159"/>
      <c r="F12" s="160"/>
      <c r="G12" s="50"/>
      <c r="H12" s="96"/>
      <c r="I12" s="96"/>
      <c r="J12" s="96"/>
    </row>
    <row r="13" spans="1:10" s="29" customFormat="1" x14ac:dyDescent="0.35">
      <c r="A13" s="38"/>
      <c r="B13" s="158"/>
      <c r="C13" s="159"/>
      <c r="D13" s="159"/>
      <c r="E13" s="159"/>
      <c r="F13" s="160"/>
      <c r="G13" s="50"/>
      <c r="H13" s="96"/>
      <c r="I13" s="96"/>
      <c r="J13" s="96"/>
    </row>
    <row r="14" spans="1:10" s="29" customFormat="1" x14ac:dyDescent="0.35">
      <c r="A14" s="38"/>
      <c r="B14" s="158"/>
      <c r="C14" s="159"/>
      <c r="D14" s="159"/>
      <c r="E14" s="159"/>
      <c r="F14" s="160"/>
      <c r="G14" s="50"/>
      <c r="H14" s="96"/>
      <c r="I14" s="96"/>
      <c r="J14" s="96"/>
    </row>
    <row r="15" spans="1:10" x14ac:dyDescent="0.35">
      <c r="A15" s="38"/>
      <c r="B15" s="152" t="s">
        <v>36</v>
      </c>
      <c r="C15" s="153"/>
      <c r="D15" s="153"/>
      <c r="E15" s="153"/>
      <c r="F15" s="154"/>
      <c r="G15" s="12"/>
      <c r="H15" s="19"/>
    </row>
  </sheetData>
  <mergeCells count="12">
    <mergeCell ref="B11:F11"/>
    <mergeCell ref="B12:F12"/>
    <mergeCell ref="B13:F13"/>
    <mergeCell ref="B14:F14"/>
    <mergeCell ref="B15:F15"/>
    <mergeCell ref="B10:F10"/>
    <mergeCell ref="H10:J10"/>
    <mergeCell ref="A4:E4"/>
    <mergeCell ref="A6:G6"/>
    <mergeCell ref="B8:F8"/>
    <mergeCell ref="B9:F9"/>
    <mergeCell ref="H9:J9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6"/>
  <sheetViews>
    <sheetView view="pageBreakPreview" workbookViewId="0">
      <selection activeCell="G2" sqref="G2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8" width="9.1796875" style="1"/>
    <col min="9" max="9" width="17.1796875" style="1" customWidth="1"/>
    <col min="10" max="16384" width="9.1796875" style="1"/>
  </cols>
  <sheetData>
    <row r="1" spans="1:11" x14ac:dyDescent="0.35">
      <c r="G1" s="26"/>
    </row>
    <row r="2" spans="1:11" x14ac:dyDescent="0.35">
      <c r="G2" s="44"/>
    </row>
    <row r="4" spans="1:11" x14ac:dyDescent="0.35">
      <c r="A4" s="145" t="s">
        <v>228</v>
      </c>
      <c r="B4" s="145"/>
      <c r="C4" s="145"/>
      <c r="D4" s="145"/>
      <c r="E4" s="145"/>
      <c r="F4" s="28">
        <v>3</v>
      </c>
      <c r="G4" s="27"/>
    </row>
    <row r="5" spans="1:11" x14ac:dyDescent="0.35">
      <c r="A5" s="9" t="s">
        <v>61</v>
      </c>
      <c r="B5" s="8"/>
      <c r="C5" s="8"/>
      <c r="D5" s="8"/>
      <c r="E5" s="8"/>
      <c r="F5" s="8"/>
      <c r="G5" s="8"/>
    </row>
    <row r="6" spans="1:11" x14ac:dyDescent="0.35">
      <c r="A6" s="147" t="str">
        <f>'Приложение № 3'!B16</f>
        <v xml:space="preserve">Ремонт гидроцилиндра отвала 50-26-570СП </v>
      </c>
      <c r="B6" s="147"/>
      <c r="C6" s="147"/>
      <c r="D6" s="147"/>
      <c r="E6" s="147"/>
      <c r="F6" s="147"/>
      <c r="G6" s="147"/>
    </row>
    <row r="8" spans="1:11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11" x14ac:dyDescent="0.35">
      <c r="A9" s="38" t="s">
        <v>271</v>
      </c>
      <c r="B9" s="151" t="s">
        <v>17</v>
      </c>
      <c r="C9" s="151"/>
      <c r="D9" s="151"/>
      <c r="E9" s="151"/>
      <c r="F9" s="151"/>
      <c r="G9" s="7"/>
      <c r="I9" s="146"/>
      <c r="J9" s="146"/>
      <c r="K9" s="146"/>
    </row>
    <row r="10" spans="1:11" ht="15.75" customHeight="1" x14ac:dyDescent="0.35">
      <c r="A10" s="38" t="s">
        <v>272</v>
      </c>
      <c r="B10" s="151" t="s">
        <v>63</v>
      </c>
      <c r="C10" s="151"/>
      <c r="D10" s="151"/>
      <c r="E10" s="151"/>
      <c r="F10" s="151"/>
      <c r="G10" s="7"/>
      <c r="I10" s="146"/>
      <c r="J10" s="146"/>
      <c r="K10" s="146"/>
    </row>
    <row r="11" spans="1:11" x14ac:dyDescent="0.35">
      <c r="A11" s="38" t="s">
        <v>273</v>
      </c>
      <c r="B11" s="151" t="s">
        <v>243</v>
      </c>
      <c r="C11" s="151"/>
      <c r="D11" s="151"/>
      <c r="E11" s="151"/>
      <c r="F11" s="151"/>
      <c r="G11" s="7"/>
      <c r="I11" s="146"/>
      <c r="J11" s="146"/>
      <c r="K11" s="146"/>
    </row>
    <row r="12" spans="1:11" x14ac:dyDescent="0.35">
      <c r="A12" s="38" t="s">
        <v>274</v>
      </c>
      <c r="B12" s="151" t="s">
        <v>19</v>
      </c>
      <c r="C12" s="151"/>
      <c r="D12" s="151"/>
      <c r="E12" s="151"/>
      <c r="F12" s="151"/>
      <c r="G12" s="7"/>
      <c r="I12" s="146"/>
      <c r="J12" s="146"/>
      <c r="K12" s="146"/>
    </row>
    <row r="13" spans="1:11" x14ac:dyDescent="0.35">
      <c r="A13" s="38" t="s">
        <v>275</v>
      </c>
      <c r="B13" s="151" t="s">
        <v>24</v>
      </c>
      <c r="C13" s="151"/>
      <c r="D13" s="151"/>
      <c r="E13" s="151"/>
      <c r="F13" s="151"/>
      <c r="G13" s="7"/>
      <c r="I13" s="146"/>
      <c r="J13" s="146"/>
      <c r="K13" s="146"/>
    </row>
    <row r="14" spans="1:11" x14ac:dyDescent="0.35">
      <c r="A14" s="38" t="s">
        <v>276</v>
      </c>
      <c r="B14" s="151" t="s">
        <v>26</v>
      </c>
      <c r="C14" s="151"/>
      <c r="D14" s="151"/>
      <c r="E14" s="151"/>
      <c r="F14" s="151"/>
      <c r="G14" s="7"/>
      <c r="I14" s="146"/>
      <c r="J14" s="146"/>
      <c r="K14" s="146"/>
    </row>
    <row r="15" spans="1:11" x14ac:dyDescent="0.35">
      <c r="A15" s="38" t="s">
        <v>277</v>
      </c>
      <c r="B15" s="151" t="s">
        <v>28</v>
      </c>
      <c r="C15" s="151"/>
      <c r="D15" s="151"/>
      <c r="E15" s="151"/>
      <c r="F15" s="151"/>
      <c r="G15" s="7"/>
      <c r="I15" s="146"/>
      <c r="J15" s="146"/>
      <c r="K15" s="146"/>
    </row>
    <row r="16" spans="1:11" x14ac:dyDescent="0.35">
      <c r="A16" s="6"/>
      <c r="B16" s="152" t="s">
        <v>36</v>
      </c>
      <c r="C16" s="153"/>
      <c r="D16" s="153"/>
      <c r="E16" s="153"/>
      <c r="F16" s="154"/>
      <c r="G16" s="12">
        <f>SUM(G9:G15)</f>
        <v>0</v>
      </c>
    </row>
  </sheetData>
  <mergeCells count="18">
    <mergeCell ref="B16:F16"/>
    <mergeCell ref="B14:F14"/>
    <mergeCell ref="B15:F15"/>
    <mergeCell ref="B13:F13"/>
    <mergeCell ref="I12:K12"/>
    <mergeCell ref="B12:F12"/>
    <mergeCell ref="I14:K14"/>
    <mergeCell ref="I15:K15"/>
    <mergeCell ref="I13:K13"/>
    <mergeCell ref="A4:E4"/>
    <mergeCell ref="I9:K9"/>
    <mergeCell ref="I10:K10"/>
    <mergeCell ref="I11:K11"/>
    <mergeCell ref="A6:G6"/>
    <mergeCell ref="B8:F8"/>
    <mergeCell ref="B9:F9"/>
    <mergeCell ref="B10:F10"/>
    <mergeCell ref="B11:F11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2"/>
  <sheetViews>
    <sheetView view="pageBreakPreview" workbookViewId="0">
      <selection activeCell="A6" sqref="A6:G6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8" width="9.1796875" style="1"/>
    <col min="9" max="9" width="17.1796875" style="1" customWidth="1"/>
    <col min="10" max="16384" width="9.1796875" style="1"/>
  </cols>
  <sheetData>
    <row r="1" spans="1:11" x14ac:dyDescent="0.35">
      <c r="G1" s="26"/>
    </row>
    <row r="2" spans="1:11" x14ac:dyDescent="0.35">
      <c r="G2" s="44">
        <f>'Приложение № 3'!D2</f>
        <v>0</v>
      </c>
    </row>
    <row r="4" spans="1:11" x14ac:dyDescent="0.35">
      <c r="A4" s="145" t="s">
        <v>228</v>
      </c>
      <c r="B4" s="145"/>
      <c r="C4" s="145"/>
      <c r="D4" s="145"/>
      <c r="E4" s="145"/>
      <c r="F4" s="28">
        <v>4</v>
      </c>
      <c r="G4" s="27"/>
    </row>
    <row r="5" spans="1:11" x14ac:dyDescent="0.35">
      <c r="A5" s="9" t="s">
        <v>61</v>
      </c>
      <c r="B5" s="8"/>
      <c r="C5" s="8"/>
      <c r="D5" s="8"/>
      <c r="E5" s="8"/>
      <c r="F5" s="8"/>
      <c r="G5" s="8"/>
    </row>
    <row r="6" spans="1:11" x14ac:dyDescent="0.35">
      <c r="A6" s="147" t="s">
        <v>851</v>
      </c>
      <c r="B6" s="147"/>
      <c r="C6" s="147"/>
      <c r="D6" s="147"/>
      <c r="E6" s="147"/>
      <c r="F6" s="147"/>
      <c r="G6" s="147"/>
    </row>
    <row r="7" spans="1:11" hidden="1" x14ac:dyDescent="0.35">
      <c r="A7" s="147" t="str">
        <f>'Приложение № 3'!B17</f>
        <v>Ремонт КПП трактора Т-170, Т130</v>
      </c>
      <c r="B7" s="147"/>
      <c r="C7" s="147"/>
      <c r="D7" s="147"/>
      <c r="E7" s="147"/>
      <c r="F7" s="147"/>
      <c r="G7" s="147"/>
    </row>
    <row r="9" spans="1:11" s="3" customFormat="1" ht="31" x14ac:dyDescent="0.35">
      <c r="A9" s="4" t="s">
        <v>34</v>
      </c>
      <c r="B9" s="148" t="s">
        <v>33</v>
      </c>
      <c r="C9" s="149"/>
      <c r="D9" s="149"/>
      <c r="E9" s="149"/>
      <c r="F9" s="150"/>
      <c r="G9" s="5" t="s">
        <v>35</v>
      </c>
    </row>
    <row r="10" spans="1:11" x14ac:dyDescent="0.35">
      <c r="A10" s="38" t="s">
        <v>79</v>
      </c>
      <c r="B10" s="151" t="s">
        <v>17</v>
      </c>
      <c r="C10" s="151"/>
      <c r="D10" s="151"/>
      <c r="E10" s="151"/>
      <c r="F10" s="151"/>
      <c r="G10" s="7"/>
      <c r="I10" s="146"/>
      <c r="J10" s="146"/>
      <c r="K10" s="146"/>
    </row>
    <row r="11" spans="1:11" ht="15.75" customHeight="1" x14ac:dyDescent="0.35">
      <c r="A11" s="38" t="s">
        <v>80</v>
      </c>
      <c r="B11" s="151" t="s">
        <v>63</v>
      </c>
      <c r="C11" s="151"/>
      <c r="D11" s="151"/>
      <c r="E11" s="151"/>
      <c r="F11" s="151"/>
      <c r="G11" s="7"/>
      <c r="I11" s="146"/>
      <c r="J11" s="146"/>
      <c r="K11" s="146"/>
    </row>
    <row r="12" spans="1:11" x14ac:dyDescent="0.35">
      <c r="A12" s="38" t="s">
        <v>81</v>
      </c>
      <c r="B12" s="151" t="s">
        <v>243</v>
      </c>
      <c r="C12" s="151"/>
      <c r="D12" s="151"/>
      <c r="E12" s="151"/>
      <c r="F12" s="151"/>
      <c r="G12" s="7"/>
      <c r="I12" s="146"/>
      <c r="J12" s="146"/>
      <c r="K12" s="146"/>
    </row>
    <row r="13" spans="1:11" x14ac:dyDescent="0.35">
      <c r="A13" s="38" t="s">
        <v>82</v>
      </c>
      <c r="B13" s="151" t="s">
        <v>19</v>
      </c>
      <c r="C13" s="151"/>
      <c r="D13" s="151"/>
      <c r="E13" s="151"/>
      <c r="F13" s="151"/>
      <c r="G13" s="7"/>
      <c r="I13" s="146"/>
      <c r="J13" s="146"/>
      <c r="K13" s="146"/>
    </row>
    <row r="14" spans="1:11" x14ac:dyDescent="0.35">
      <c r="A14" s="38" t="s">
        <v>83</v>
      </c>
      <c r="B14" s="151" t="s">
        <v>20</v>
      </c>
      <c r="C14" s="151"/>
      <c r="D14" s="151"/>
      <c r="E14" s="151"/>
      <c r="F14" s="151"/>
      <c r="G14" s="7"/>
      <c r="I14" s="146"/>
      <c r="J14" s="146"/>
      <c r="K14" s="146"/>
    </row>
    <row r="15" spans="1:11" x14ac:dyDescent="0.35">
      <c r="A15" s="38" t="s">
        <v>84</v>
      </c>
      <c r="B15" s="151" t="s">
        <v>21</v>
      </c>
      <c r="C15" s="151"/>
      <c r="D15" s="151"/>
      <c r="E15" s="151"/>
      <c r="F15" s="151"/>
      <c r="G15" s="7"/>
      <c r="I15" s="146"/>
      <c r="J15" s="146"/>
      <c r="K15" s="146"/>
    </row>
    <row r="16" spans="1:11" x14ac:dyDescent="0.35">
      <c r="A16" s="38" t="s">
        <v>85</v>
      </c>
      <c r="B16" s="151" t="s">
        <v>22</v>
      </c>
      <c r="C16" s="151"/>
      <c r="D16" s="151"/>
      <c r="E16" s="151"/>
      <c r="F16" s="151"/>
      <c r="G16" s="7"/>
      <c r="I16" s="146"/>
      <c r="J16" s="146"/>
      <c r="K16" s="146"/>
    </row>
    <row r="17" spans="1:11" x14ac:dyDescent="0.35">
      <c r="A17" s="38" t="s">
        <v>86</v>
      </c>
      <c r="B17" s="151" t="s">
        <v>23</v>
      </c>
      <c r="C17" s="151"/>
      <c r="D17" s="151"/>
      <c r="E17" s="151"/>
      <c r="F17" s="151"/>
      <c r="G17" s="7"/>
      <c r="I17" s="146"/>
      <c r="J17" s="146"/>
      <c r="K17" s="146"/>
    </row>
    <row r="18" spans="1:11" x14ac:dyDescent="0.35">
      <c r="A18" s="38" t="s">
        <v>87</v>
      </c>
      <c r="B18" s="151" t="s">
        <v>24</v>
      </c>
      <c r="C18" s="151"/>
      <c r="D18" s="151"/>
      <c r="E18" s="151"/>
      <c r="F18" s="151"/>
      <c r="G18" s="7"/>
      <c r="I18" s="146"/>
      <c r="J18" s="146"/>
      <c r="K18" s="146"/>
    </row>
    <row r="19" spans="1:11" x14ac:dyDescent="0.35">
      <c r="A19" s="38" t="s">
        <v>240</v>
      </c>
      <c r="B19" s="151" t="s">
        <v>12</v>
      </c>
      <c r="C19" s="151"/>
      <c r="D19" s="151"/>
      <c r="E19" s="151"/>
      <c r="F19" s="151"/>
      <c r="G19" s="7"/>
      <c r="I19" s="146"/>
      <c r="J19" s="146"/>
      <c r="K19" s="146"/>
    </row>
    <row r="20" spans="1:11" x14ac:dyDescent="0.35">
      <c r="A20" s="38" t="s">
        <v>88</v>
      </c>
      <c r="B20" s="151" t="s">
        <v>26</v>
      </c>
      <c r="C20" s="151"/>
      <c r="D20" s="151"/>
      <c r="E20" s="151"/>
      <c r="F20" s="151"/>
      <c r="G20" s="7"/>
      <c r="I20" s="146"/>
      <c r="J20" s="146"/>
      <c r="K20" s="146"/>
    </row>
    <row r="21" spans="1:11" x14ac:dyDescent="0.35">
      <c r="A21" s="38" t="s">
        <v>89</v>
      </c>
      <c r="B21" s="151" t="s">
        <v>28</v>
      </c>
      <c r="C21" s="151"/>
      <c r="D21" s="151"/>
      <c r="E21" s="151"/>
      <c r="F21" s="151"/>
      <c r="G21" s="7"/>
      <c r="I21" s="146"/>
      <c r="J21" s="146"/>
      <c r="K21" s="146"/>
    </row>
    <row r="22" spans="1:11" x14ac:dyDescent="0.35">
      <c r="A22" s="6"/>
      <c r="B22" s="152" t="s">
        <v>36</v>
      </c>
      <c r="C22" s="153"/>
      <c r="D22" s="153"/>
      <c r="E22" s="153"/>
      <c r="F22" s="154"/>
      <c r="G22" s="12">
        <f>SUM(G10:G21)</f>
        <v>0</v>
      </c>
    </row>
  </sheetData>
  <mergeCells count="29">
    <mergeCell ref="I10:K10"/>
    <mergeCell ref="I11:K11"/>
    <mergeCell ref="I12:K12"/>
    <mergeCell ref="I13:K13"/>
    <mergeCell ref="A4:E4"/>
    <mergeCell ref="A7:G7"/>
    <mergeCell ref="B9:F9"/>
    <mergeCell ref="B10:F10"/>
    <mergeCell ref="A6:G6"/>
    <mergeCell ref="B22:F22"/>
    <mergeCell ref="B20:F20"/>
    <mergeCell ref="B21:F21"/>
    <mergeCell ref="B11:F11"/>
    <mergeCell ref="B12:F12"/>
    <mergeCell ref="B13:F13"/>
    <mergeCell ref="B19:F19"/>
    <mergeCell ref="B14:F14"/>
    <mergeCell ref="B15:F15"/>
    <mergeCell ref="B16:F16"/>
    <mergeCell ref="B17:F17"/>
    <mergeCell ref="B18:F18"/>
    <mergeCell ref="I16:K16"/>
    <mergeCell ref="I14:K14"/>
    <mergeCell ref="I21:K21"/>
    <mergeCell ref="I17:K17"/>
    <mergeCell ref="I18:K18"/>
    <mergeCell ref="I19:K19"/>
    <mergeCell ref="I20:K20"/>
    <mergeCell ref="I15:K15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6"/>
  <sheetViews>
    <sheetView view="pageBreakPreview" workbookViewId="0">
      <selection activeCell="G11" sqref="G11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8" width="9.1796875" style="1"/>
    <col min="9" max="9" width="17.1796875" style="1" customWidth="1"/>
    <col min="10" max="16384" width="9.1796875" style="1"/>
  </cols>
  <sheetData>
    <row r="1" spans="1:11" x14ac:dyDescent="0.35">
      <c r="G1" s="26"/>
    </row>
    <row r="2" spans="1:11" x14ac:dyDescent="0.35">
      <c r="G2" s="44"/>
    </row>
    <row r="4" spans="1:11" x14ac:dyDescent="0.35">
      <c r="A4" s="145" t="s">
        <v>228</v>
      </c>
      <c r="B4" s="145"/>
      <c r="C4" s="145"/>
      <c r="D4" s="145"/>
      <c r="E4" s="145"/>
      <c r="F4" s="28">
        <v>5</v>
      </c>
      <c r="G4" s="27"/>
    </row>
    <row r="5" spans="1:11" x14ac:dyDescent="0.35">
      <c r="A5" s="9" t="s">
        <v>61</v>
      </c>
      <c r="B5" s="8"/>
      <c r="C5" s="8"/>
      <c r="D5" s="8"/>
      <c r="E5" s="8"/>
      <c r="F5" s="8"/>
      <c r="G5" s="8"/>
    </row>
    <row r="6" spans="1:11" x14ac:dyDescent="0.35">
      <c r="A6" s="147" t="str">
        <f>'Приложение № 3'!B18</f>
        <v>Ремонт механизма управления поворотом 50-13-5СП</v>
      </c>
      <c r="B6" s="147"/>
      <c r="C6" s="147"/>
      <c r="D6" s="147"/>
      <c r="E6" s="147"/>
      <c r="F6" s="147"/>
      <c r="G6" s="147"/>
    </row>
    <row r="8" spans="1:11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11" x14ac:dyDescent="0.35">
      <c r="A9" s="38" t="s">
        <v>90</v>
      </c>
      <c r="B9" s="151" t="s">
        <v>17</v>
      </c>
      <c r="C9" s="151"/>
      <c r="D9" s="151"/>
      <c r="E9" s="151"/>
      <c r="F9" s="151"/>
      <c r="G9" s="7"/>
      <c r="I9" s="146"/>
      <c r="J9" s="146"/>
      <c r="K9" s="146"/>
    </row>
    <row r="10" spans="1:11" ht="15.75" customHeight="1" x14ac:dyDescent="0.35">
      <c r="A10" s="38" t="s">
        <v>91</v>
      </c>
      <c r="B10" s="151" t="s">
        <v>63</v>
      </c>
      <c r="C10" s="151"/>
      <c r="D10" s="151"/>
      <c r="E10" s="151"/>
      <c r="F10" s="151"/>
      <c r="G10" s="7"/>
      <c r="I10" s="146"/>
      <c r="J10" s="146"/>
      <c r="K10" s="146"/>
    </row>
    <row r="11" spans="1:11" x14ac:dyDescent="0.35">
      <c r="A11" s="38" t="s">
        <v>92</v>
      </c>
      <c r="B11" s="151" t="s">
        <v>243</v>
      </c>
      <c r="C11" s="151"/>
      <c r="D11" s="151"/>
      <c r="E11" s="151"/>
      <c r="F11" s="151"/>
      <c r="G11" s="7"/>
      <c r="I11" s="146"/>
      <c r="J11" s="146"/>
      <c r="K11" s="146"/>
    </row>
    <row r="12" spans="1:11" x14ac:dyDescent="0.35">
      <c r="A12" s="38" t="s">
        <v>93</v>
      </c>
      <c r="B12" s="151" t="s">
        <v>19</v>
      </c>
      <c r="C12" s="151"/>
      <c r="D12" s="151"/>
      <c r="E12" s="151"/>
      <c r="F12" s="151"/>
      <c r="G12" s="7"/>
      <c r="I12" s="146"/>
      <c r="J12" s="146"/>
      <c r="K12" s="146"/>
    </row>
    <row r="13" spans="1:11" x14ac:dyDescent="0.35">
      <c r="A13" s="38" t="s">
        <v>94</v>
      </c>
      <c r="B13" s="151" t="s">
        <v>26</v>
      </c>
      <c r="C13" s="151"/>
      <c r="D13" s="151"/>
      <c r="E13" s="151"/>
      <c r="F13" s="151"/>
      <c r="G13" s="7"/>
      <c r="I13" s="146"/>
      <c r="J13" s="146"/>
      <c r="K13" s="146"/>
    </row>
    <row r="14" spans="1:11" x14ac:dyDescent="0.35">
      <c r="A14" s="38" t="s">
        <v>95</v>
      </c>
      <c r="B14" s="151" t="s">
        <v>28</v>
      </c>
      <c r="C14" s="151"/>
      <c r="D14" s="151"/>
      <c r="E14" s="151"/>
      <c r="F14" s="151"/>
      <c r="G14" s="7"/>
      <c r="I14" s="146"/>
      <c r="J14" s="146"/>
      <c r="K14" s="146"/>
    </row>
    <row r="15" spans="1:11" x14ac:dyDescent="0.35">
      <c r="A15" s="38" t="s">
        <v>96</v>
      </c>
      <c r="B15" s="151" t="s">
        <v>67</v>
      </c>
      <c r="C15" s="151"/>
      <c r="D15" s="151"/>
      <c r="E15" s="151"/>
      <c r="F15" s="151"/>
      <c r="G15" s="7"/>
    </row>
    <row r="16" spans="1:11" x14ac:dyDescent="0.35">
      <c r="A16" s="6"/>
      <c r="B16" s="152" t="s">
        <v>36</v>
      </c>
      <c r="C16" s="153"/>
      <c r="D16" s="153"/>
      <c r="E16" s="153"/>
      <c r="F16" s="154"/>
      <c r="G16" s="12">
        <f>SUM(G9:G15)</f>
        <v>0</v>
      </c>
    </row>
  </sheetData>
  <mergeCells count="17">
    <mergeCell ref="I13:K13"/>
    <mergeCell ref="I14:K14"/>
    <mergeCell ref="B12:F12"/>
    <mergeCell ref="I9:K9"/>
    <mergeCell ref="I10:K10"/>
    <mergeCell ref="I11:K11"/>
    <mergeCell ref="I12:K12"/>
    <mergeCell ref="A4:E4"/>
    <mergeCell ref="B16:F16"/>
    <mergeCell ref="B13:F13"/>
    <mergeCell ref="B14:F14"/>
    <mergeCell ref="B15:F15"/>
    <mergeCell ref="A6:G6"/>
    <mergeCell ref="B8:F8"/>
    <mergeCell ref="B9:F9"/>
    <mergeCell ref="B10:F10"/>
    <mergeCell ref="B11:F11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7"/>
  <sheetViews>
    <sheetView view="pageBreakPreview" workbookViewId="0">
      <selection activeCell="G2" sqref="G2"/>
    </sheetView>
  </sheetViews>
  <sheetFormatPr defaultColWidth="9.1796875" defaultRowHeight="15.5" x14ac:dyDescent="0.35"/>
  <cols>
    <col min="1" max="1" width="13.54296875" style="2" customWidth="1"/>
    <col min="2" max="2" width="11.1796875" style="1" customWidth="1"/>
    <col min="3" max="4" width="9.1796875" style="1"/>
    <col min="5" max="5" width="8" style="1" customWidth="1"/>
    <col min="6" max="6" width="18.453125" style="1" customWidth="1"/>
    <col min="7" max="7" width="16" style="1" customWidth="1"/>
    <col min="8" max="16384" width="9.1796875" style="1"/>
  </cols>
  <sheetData>
    <row r="1" spans="1:7" x14ac:dyDescent="0.35">
      <c r="G1" s="26"/>
    </row>
    <row r="2" spans="1:7" x14ac:dyDescent="0.35">
      <c r="G2" s="44">
        <f>'Приложение № 3'!D2</f>
        <v>0</v>
      </c>
    </row>
    <row r="4" spans="1:7" x14ac:dyDescent="0.35">
      <c r="A4" s="145" t="s">
        <v>228</v>
      </c>
      <c r="B4" s="145"/>
      <c r="C4" s="145"/>
      <c r="D4" s="145"/>
      <c r="E4" s="145"/>
      <c r="F4" s="28">
        <v>6</v>
      </c>
      <c r="G4" s="27"/>
    </row>
    <row r="5" spans="1:7" x14ac:dyDescent="0.35">
      <c r="A5" s="9" t="s">
        <v>61</v>
      </c>
      <c r="B5" s="8"/>
      <c r="C5" s="8"/>
      <c r="D5" s="8"/>
      <c r="E5" s="8"/>
      <c r="F5" s="8"/>
      <c r="G5" s="8"/>
    </row>
    <row r="6" spans="1:7" x14ac:dyDescent="0.35">
      <c r="A6" s="147" t="str">
        <f>'Приложение № 3'!B19</f>
        <v xml:space="preserve">Ремонт пускового двигателя ПД-23 </v>
      </c>
      <c r="B6" s="147"/>
      <c r="C6" s="147"/>
      <c r="D6" s="147"/>
      <c r="E6" s="147"/>
      <c r="F6" s="147"/>
      <c r="G6" s="147"/>
    </row>
    <row r="8" spans="1:7" s="3" customFormat="1" ht="31" x14ac:dyDescent="0.35">
      <c r="A8" s="4" t="s">
        <v>34</v>
      </c>
      <c r="B8" s="148" t="s">
        <v>33</v>
      </c>
      <c r="C8" s="149"/>
      <c r="D8" s="149"/>
      <c r="E8" s="149"/>
      <c r="F8" s="150"/>
      <c r="G8" s="5" t="s">
        <v>35</v>
      </c>
    </row>
    <row r="9" spans="1:7" x14ac:dyDescent="0.35">
      <c r="A9" s="38" t="s">
        <v>278</v>
      </c>
      <c r="B9" s="151" t="s">
        <v>17</v>
      </c>
      <c r="C9" s="151"/>
      <c r="D9" s="151"/>
      <c r="E9" s="151"/>
      <c r="F9" s="151"/>
      <c r="G9" s="7"/>
    </row>
    <row r="10" spans="1:7" ht="15.75" customHeight="1" x14ac:dyDescent="0.35">
      <c r="A10" s="38" t="s">
        <v>279</v>
      </c>
      <c r="B10" s="151" t="s">
        <v>63</v>
      </c>
      <c r="C10" s="151"/>
      <c r="D10" s="151"/>
      <c r="E10" s="151"/>
      <c r="F10" s="151"/>
      <c r="G10" s="7"/>
    </row>
    <row r="11" spans="1:7" x14ac:dyDescent="0.35">
      <c r="A11" s="38" t="s">
        <v>97</v>
      </c>
      <c r="B11" s="151" t="s">
        <v>243</v>
      </c>
      <c r="C11" s="151"/>
      <c r="D11" s="151"/>
      <c r="E11" s="151"/>
      <c r="F11" s="151"/>
      <c r="G11" s="7"/>
    </row>
    <row r="12" spans="1:7" x14ac:dyDescent="0.35">
      <c r="A12" s="38" t="s">
        <v>98</v>
      </c>
      <c r="B12" s="151" t="s">
        <v>19</v>
      </c>
      <c r="C12" s="151"/>
      <c r="D12" s="151"/>
      <c r="E12" s="151"/>
      <c r="F12" s="151"/>
      <c r="G12" s="7"/>
    </row>
    <row r="13" spans="1:7" x14ac:dyDescent="0.35">
      <c r="A13" s="38" t="s">
        <v>99</v>
      </c>
      <c r="B13" s="151" t="s">
        <v>37</v>
      </c>
      <c r="C13" s="151"/>
      <c r="D13" s="151"/>
      <c r="E13" s="151"/>
      <c r="F13" s="151"/>
      <c r="G13" s="7"/>
    </row>
    <row r="14" spans="1:7" x14ac:dyDescent="0.35">
      <c r="A14" s="38" t="s">
        <v>100</v>
      </c>
      <c r="B14" s="151" t="s">
        <v>65</v>
      </c>
      <c r="C14" s="151"/>
      <c r="D14" s="151"/>
      <c r="E14" s="151"/>
      <c r="F14" s="151"/>
      <c r="G14" s="7"/>
    </row>
    <row r="15" spans="1:7" x14ac:dyDescent="0.35">
      <c r="A15" s="38" t="s">
        <v>101</v>
      </c>
      <c r="B15" s="151" t="s">
        <v>66</v>
      </c>
      <c r="C15" s="151"/>
      <c r="D15" s="151"/>
      <c r="E15" s="151"/>
      <c r="F15" s="151"/>
      <c r="G15" s="7"/>
    </row>
    <row r="16" spans="1:7" x14ac:dyDescent="0.35">
      <c r="A16" s="38" t="s">
        <v>102</v>
      </c>
      <c r="B16" s="151" t="s">
        <v>20</v>
      </c>
      <c r="C16" s="151"/>
      <c r="D16" s="151"/>
      <c r="E16" s="151"/>
      <c r="F16" s="151"/>
      <c r="G16" s="7"/>
    </row>
    <row r="17" spans="1:7" x14ac:dyDescent="0.35">
      <c r="A17" s="38" t="s">
        <v>103</v>
      </c>
      <c r="B17" s="151" t="s">
        <v>21</v>
      </c>
      <c r="C17" s="151"/>
      <c r="D17" s="151"/>
      <c r="E17" s="151"/>
      <c r="F17" s="151"/>
      <c r="G17" s="7"/>
    </row>
    <row r="18" spans="1:7" x14ac:dyDescent="0.35">
      <c r="A18" s="38" t="s">
        <v>104</v>
      </c>
      <c r="B18" s="151" t="s">
        <v>22</v>
      </c>
      <c r="C18" s="151"/>
      <c r="D18" s="151"/>
      <c r="E18" s="151"/>
      <c r="F18" s="151"/>
      <c r="G18" s="7"/>
    </row>
    <row r="19" spans="1:7" x14ac:dyDescent="0.35">
      <c r="A19" s="38" t="s">
        <v>105</v>
      </c>
      <c r="B19" s="151" t="s">
        <v>23</v>
      </c>
      <c r="C19" s="151"/>
      <c r="D19" s="151"/>
      <c r="E19" s="151"/>
      <c r="F19" s="151"/>
      <c r="G19" s="7"/>
    </row>
    <row r="20" spans="1:7" x14ac:dyDescent="0.35">
      <c r="A20" s="38" t="s">
        <v>106</v>
      </c>
      <c r="B20" s="151" t="s">
        <v>24</v>
      </c>
      <c r="C20" s="151"/>
      <c r="D20" s="151"/>
      <c r="E20" s="151"/>
      <c r="F20" s="151"/>
      <c r="G20" s="7"/>
    </row>
    <row r="21" spans="1:7" x14ac:dyDescent="0.35">
      <c r="A21" s="38" t="s">
        <v>107</v>
      </c>
      <c r="B21" s="151" t="s">
        <v>12</v>
      </c>
      <c r="C21" s="151"/>
      <c r="D21" s="151"/>
      <c r="E21" s="151"/>
      <c r="F21" s="151"/>
      <c r="G21" s="7"/>
    </row>
    <row r="22" spans="1:7" x14ac:dyDescent="0.35">
      <c r="A22" s="38" t="s">
        <v>280</v>
      </c>
      <c r="B22" s="155" t="s">
        <v>351</v>
      </c>
      <c r="C22" s="156"/>
      <c r="D22" s="156"/>
      <c r="E22" s="156"/>
      <c r="F22" s="157"/>
      <c r="G22" s="7"/>
    </row>
    <row r="23" spans="1:7" x14ac:dyDescent="0.35">
      <c r="A23" s="38" t="s">
        <v>281</v>
      </c>
      <c r="B23" s="155" t="s">
        <v>352</v>
      </c>
      <c r="C23" s="156"/>
      <c r="D23" s="156"/>
      <c r="E23" s="156"/>
      <c r="F23" s="157"/>
      <c r="G23" s="7"/>
    </row>
    <row r="24" spans="1:7" x14ac:dyDescent="0.35">
      <c r="A24" s="38" t="s">
        <v>282</v>
      </c>
      <c r="B24" s="151" t="s">
        <v>26</v>
      </c>
      <c r="C24" s="151"/>
      <c r="D24" s="151"/>
      <c r="E24" s="151"/>
      <c r="F24" s="151"/>
      <c r="G24" s="7"/>
    </row>
    <row r="25" spans="1:7" x14ac:dyDescent="0.35">
      <c r="A25" s="38" t="s">
        <v>354</v>
      </c>
      <c r="B25" s="151" t="s">
        <v>28</v>
      </c>
      <c r="C25" s="151"/>
      <c r="D25" s="151"/>
      <c r="E25" s="151"/>
      <c r="F25" s="151"/>
      <c r="G25" s="7"/>
    </row>
    <row r="26" spans="1:7" x14ac:dyDescent="0.35">
      <c r="A26" s="38" t="s">
        <v>355</v>
      </c>
      <c r="B26" s="151" t="s">
        <v>241</v>
      </c>
      <c r="C26" s="151"/>
      <c r="D26" s="151"/>
      <c r="E26" s="151"/>
      <c r="F26" s="151"/>
      <c r="G26" s="7"/>
    </row>
    <row r="27" spans="1:7" x14ac:dyDescent="0.35">
      <c r="A27" s="6"/>
      <c r="B27" s="152" t="s">
        <v>36</v>
      </c>
      <c r="C27" s="153"/>
      <c r="D27" s="153"/>
      <c r="E27" s="153"/>
      <c r="F27" s="154"/>
      <c r="G27" s="10">
        <f>SUM(G9:G26)</f>
        <v>0</v>
      </c>
    </row>
  </sheetData>
  <mergeCells count="22">
    <mergeCell ref="B27:F27"/>
    <mergeCell ref="B14:F14"/>
    <mergeCell ref="B15:F15"/>
    <mergeCell ref="B24:F24"/>
    <mergeCell ref="B25:F25"/>
    <mergeCell ref="B23:F23"/>
    <mergeCell ref="B21:F21"/>
    <mergeCell ref="B26:F26"/>
    <mergeCell ref="B20:F20"/>
    <mergeCell ref="B22:F22"/>
    <mergeCell ref="B17:F17"/>
    <mergeCell ref="B19:F19"/>
    <mergeCell ref="B16:F16"/>
    <mergeCell ref="B18:F18"/>
    <mergeCell ref="B11:F11"/>
    <mergeCell ref="B13:F13"/>
    <mergeCell ref="B12:F12"/>
    <mergeCell ref="A4:E4"/>
    <mergeCell ref="A6:G6"/>
    <mergeCell ref="B8:F8"/>
    <mergeCell ref="B9:F9"/>
    <mergeCell ref="B10:F10"/>
  </mergeCells>
  <phoneticPr fontId="2" type="noConversion"/>
  <pageMargins left="0.75" right="0.53" top="0.2" bottom="0.49" header="0.2" footer="0.5"/>
  <pageSetup paperSize="9" orientation="portrait" r:id="rId1"/>
  <headerFooter alignWithMargins="0">
    <oddFooter>&amp;R&amp;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58</vt:i4>
      </vt:variant>
      <vt:variant>
        <vt:lpstr>Именованные диапазоны</vt:lpstr>
      </vt:variant>
      <vt:variant>
        <vt:i4>35</vt:i4>
      </vt:variant>
    </vt:vector>
  </HeadingPairs>
  <TitlesOfParts>
    <vt:vector size="93" baseType="lpstr">
      <vt:lpstr>Приложение № 3</vt:lpstr>
      <vt:lpstr>Приложение 3.3 </vt:lpstr>
      <vt:lpstr>Расчет нормочаса</vt:lpstr>
      <vt:lpstr>1 борт ред Т170</vt:lpstr>
      <vt:lpstr>2 гидроус мсц</vt:lpstr>
      <vt:lpstr>3 гидроцил отвала</vt:lpstr>
      <vt:lpstr>4 КПП</vt:lpstr>
      <vt:lpstr>5мех упр повор</vt:lpstr>
      <vt:lpstr>6 ПД-23</vt:lpstr>
      <vt:lpstr>7 Р-160</vt:lpstr>
      <vt:lpstr>8серв упр транс</vt:lpstr>
      <vt:lpstr>9 торм л</vt:lpstr>
      <vt:lpstr>10цил нат</vt:lpstr>
      <vt:lpstr>11фрик</vt:lpstr>
      <vt:lpstr>12вед кол</vt:lpstr>
      <vt:lpstr>13вод нас</vt:lpstr>
      <vt:lpstr>14гидросист</vt:lpstr>
      <vt:lpstr>15гус (нов)</vt:lpstr>
      <vt:lpstr>16гус болот (нов)</vt:lpstr>
      <vt:lpstr>17 каб тр</vt:lpstr>
      <vt:lpstr>18каток</vt:lpstr>
      <vt:lpstr>19подд кат</vt:lpstr>
      <vt:lpstr>20кол напр</vt:lpstr>
      <vt:lpstr>21мсц</vt:lpstr>
      <vt:lpstr>22отвал</vt:lpstr>
      <vt:lpstr>23серв мсц</vt:lpstr>
      <vt:lpstr>24сист охл</vt:lpstr>
      <vt:lpstr>25тел</vt:lpstr>
      <vt:lpstr>26элобор</vt:lpstr>
      <vt:lpstr>27напл башм</vt:lpstr>
      <vt:lpstr>28напл ролика</vt:lpstr>
      <vt:lpstr>29колесо напр</vt:lpstr>
      <vt:lpstr>30подд ролика </vt:lpstr>
      <vt:lpstr>31рессора</vt:lpstr>
      <vt:lpstr>32ТКР11Н3 </vt:lpstr>
      <vt:lpstr>33вед мостК-701 </vt:lpstr>
      <vt:lpstr>34 Трактор К-701</vt:lpstr>
      <vt:lpstr>35 ремонт баровой цепи</vt:lpstr>
      <vt:lpstr>36 радиатора Т-150</vt:lpstr>
      <vt:lpstr>37 ремонт баровой</vt:lpstr>
      <vt:lpstr>38 РКПП ДЗ -98</vt:lpstr>
      <vt:lpstr>39 Р-80</vt:lpstr>
      <vt:lpstr>40мсцМТЗ</vt:lpstr>
      <vt:lpstr>41отвал ДЗ-122</vt:lpstr>
      <vt:lpstr>42отвал К-701</vt:lpstr>
      <vt:lpstr>43 зад мостК-701</vt:lpstr>
      <vt:lpstr>44 редуктор моста</vt:lpstr>
      <vt:lpstr>45ТНВД-Д 160</vt:lpstr>
      <vt:lpstr>46 форс</vt:lpstr>
      <vt:lpstr>47 Д-160</vt:lpstr>
      <vt:lpstr>48двигД-240,Д245 </vt:lpstr>
      <vt:lpstr>49 шл кв Д-160,240,245,260</vt:lpstr>
      <vt:lpstr>50 шл кв ПД-23</vt:lpstr>
      <vt:lpstr>51 РЕмонт ДВС ЯМЗ 236</vt:lpstr>
      <vt:lpstr>52 РЕмонт ЯМЗ 238</vt:lpstr>
      <vt:lpstr>53 нч обсл</vt:lpstr>
      <vt:lpstr>54 пробег</vt:lpstr>
      <vt:lpstr>Лист1</vt:lpstr>
      <vt:lpstr>'Приложение 3.3 '!Заголовки_для_печати</vt:lpstr>
      <vt:lpstr>'Приложение № 3'!Заголовки_для_печати</vt:lpstr>
      <vt:lpstr>'1 борт ред Т170'!Область_печати</vt:lpstr>
      <vt:lpstr>'10цил нат'!Область_печати</vt:lpstr>
      <vt:lpstr>'11фрик'!Область_печати</vt:lpstr>
      <vt:lpstr>'12вед кол'!Область_печати</vt:lpstr>
      <vt:lpstr>'13вод нас'!Область_печати</vt:lpstr>
      <vt:lpstr>'14гидросист'!Область_печати</vt:lpstr>
      <vt:lpstr>'15гус (нов)'!Область_печати</vt:lpstr>
      <vt:lpstr>'16гус болот (нов)'!Область_печати</vt:lpstr>
      <vt:lpstr>'2 гидроус мсц'!Область_печати</vt:lpstr>
      <vt:lpstr>'20кол напр'!Область_печати</vt:lpstr>
      <vt:lpstr>'25тел'!Область_печати</vt:lpstr>
      <vt:lpstr>'26элобор'!Область_печати</vt:lpstr>
      <vt:lpstr>'27напл башм'!Область_печати</vt:lpstr>
      <vt:lpstr>'28напл ролика'!Область_печати</vt:lpstr>
      <vt:lpstr>'29колесо напр'!Область_печати</vt:lpstr>
      <vt:lpstr>'3 гидроцил отвала'!Область_печати</vt:lpstr>
      <vt:lpstr>'30подд ролика '!Область_печати</vt:lpstr>
      <vt:lpstr>'39 Р-80'!Область_печати</vt:lpstr>
      <vt:lpstr>'4 КПП'!Область_печати</vt:lpstr>
      <vt:lpstr>'44 редуктор моста'!Область_печати</vt:lpstr>
      <vt:lpstr>'45ТНВД-Д 160'!Область_печати</vt:lpstr>
      <vt:lpstr>'46 форс'!Область_печати</vt:lpstr>
      <vt:lpstr>'47 Д-160'!Область_печати</vt:lpstr>
      <vt:lpstr>'49 шл кв Д-160,240,245,260'!Область_печати</vt:lpstr>
      <vt:lpstr>'50 шл кв ПД-23'!Область_печати</vt:lpstr>
      <vt:lpstr>'53 нч обсл'!Область_печати</vt:lpstr>
      <vt:lpstr>'5мех упр повор'!Область_печати</vt:lpstr>
      <vt:lpstr>'6 ПД-23'!Область_печати</vt:lpstr>
      <vt:lpstr>'7 Р-160'!Область_печати</vt:lpstr>
      <vt:lpstr>'8серв упр транс'!Область_печати</vt:lpstr>
      <vt:lpstr>'9 торм л'!Область_печати</vt:lpstr>
      <vt:lpstr>'Приложение 3.3 '!Область_печати</vt:lpstr>
      <vt:lpstr>'Приложение № 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Хамидулин Саяр Гаярович</cp:lastModifiedBy>
  <cp:lastPrinted>2025-07-21T10:18:28Z</cp:lastPrinted>
  <dcterms:created xsi:type="dcterms:W3CDTF">1996-10-08T23:32:33Z</dcterms:created>
  <dcterms:modified xsi:type="dcterms:W3CDTF">2026-08-21T07:26:24Z</dcterms:modified>
</cp:coreProperties>
</file>